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Programmes\LIFE 2014 -2020\02 Calls for Proposals\NGOs Call 2020 NGO4GD\Call documents\call and pre-call notices\Call Pack Published\"/>
    </mc:Choice>
  </mc:AlternateContent>
  <bookViews>
    <workbookView xWindow="-10" yWindow="-10" windowWidth="14400" windowHeight="13250" tabRatio="785"/>
  </bookViews>
  <sheets>
    <sheet name="Cover Page" sheetId="44" r:id="rId1"/>
    <sheet name="Form F0" sheetId="2" r:id="rId2"/>
    <sheet name="Form F1" sheetId="24" r:id="rId3"/>
    <sheet name="Form F2" sheetId="28" r:id="rId4"/>
    <sheet name="Form F3" sheetId="37" r:id="rId5"/>
    <sheet name="Form F4" sheetId="36" r:id="rId6"/>
    <sheet name="Form F5" sheetId="39" r:id="rId7"/>
    <sheet name="Country rate" sheetId="47" r:id="rId8"/>
    <sheet name="List" sheetId="46" state="hidden" r:id="rId9"/>
  </sheets>
  <definedNames>
    <definedName name="_xlnm._FilterDatabase" localSheetId="6" hidden="1">'Form F5'!$A$19:$F$30</definedName>
    <definedName name="countries">#REF!</definedName>
    <definedName name="duration">#REF!</definedName>
    <definedName name="_xlnm.Extract" localSheetId="6">'Form F5'!#REF!</definedName>
    <definedName name="_xlnm.Print_Area" localSheetId="0">'Cover Page'!$A$1:$A$21</definedName>
    <definedName name="_xlnm.Print_Area" localSheetId="1">'Form F0'!$B$1:$H$21</definedName>
    <definedName name="_xlnm.Print_Area" localSheetId="2">'Form F1'!$A$1:$C$29</definedName>
    <definedName name="_xlnm.Print_Area" localSheetId="3">'Form F2'!$A$1:$F$78</definedName>
    <definedName name="_xlnm.Print_Area" localSheetId="4">'Form F3'!$A$1:$F$37</definedName>
    <definedName name="_xlnm.Print_Area" localSheetId="5">'Form F4'!$A$1:$H$52</definedName>
    <definedName name="_xlnm.Print_Area" localSheetId="6">'Form F5'!$A$1:$F$72</definedName>
    <definedName name="_xlnm.Print_Titles" localSheetId="4">'Form F3'!$4:$5</definedName>
    <definedName name="_xlnm.Print_Titles" localSheetId="5">'Form F4'!$4:$6</definedName>
    <definedName name="_xlnm.Print_Titles" localSheetId="6">'Form F5'!$4:$5</definedName>
    <definedName name="profit">#REF!</definedName>
  </definedNames>
  <calcPr calcId="162913"/>
</workbook>
</file>

<file path=xl/calcChain.xml><?xml version="1.0" encoding="utf-8"?>
<calcChain xmlns="http://schemas.openxmlformats.org/spreadsheetml/2006/main">
  <c r="D17" i="28" l="1"/>
  <c r="D32" i="28" l="1"/>
  <c r="D77" i="28" l="1"/>
  <c r="F77" i="28" s="1"/>
  <c r="D62" i="28"/>
  <c r="F62" i="28" s="1"/>
  <c r="D47" i="28"/>
  <c r="F47" i="28" s="1"/>
  <c r="F17" i="28"/>
  <c r="F32" i="28"/>
  <c r="H11" i="36" l="1"/>
  <c r="H10" i="36"/>
  <c r="H9" i="36"/>
  <c r="H8" i="36"/>
  <c r="H7" i="36"/>
  <c r="H51" i="36"/>
  <c r="H50" i="36"/>
  <c r="H49" i="36"/>
  <c r="H48" i="36"/>
  <c r="H47" i="36"/>
  <c r="H41" i="36"/>
  <c r="H40" i="36"/>
  <c r="H39" i="36"/>
  <c r="H38" i="36"/>
  <c r="H37" i="36"/>
  <c r="H31" i="36"/>
  <c r="H30" i="36"/>
  <c r="H29" i="36"/>
  <c r="H28" i="36"/>
  <c r="H27" i="36"/>
  <c r="H18" i="36"/>
  <c r="H19" i="36"/>
  <c r="H20" i="36"/>
  <c r="H21" i="36"/>
  <c r="H17" i="36"/>
  <c r="C11" i="24" l="1"/>
  <c r="H16" i="2" s="1"/>
  <c r="F71" i="39"/>
  <c r="F70" i="39"/>
  <c r="F69" i="39"/>
  <c r="F68" i="39"/>
  <c r="F67" i="39"/>
  <c r="F66" i="39"/>
  <c r="F65" i="39"/>
  <c r="F64" i="39"/>
  <c r="F63" i="39"/>
  <c r="F62" i="39"/>
  <c r="F57" i="39"/>
  <c r="F56" i="39"/>
  <c r="F55" i="39"/>
  <c r="F54" i="39"/>
  <c r="F53" i="39"/>
  <c r="F52" i="39"/>
  <c r="F51" i="39"/>
  <c r="F50" i="39"/>
  <c r="F49" i="39"/>
  <c r="F48" i="39"/>
  <c r="F43" i="39"/>
  <c r="F42" i="39"/>
  <c r="F41" i="39"/>
  <c r="F40" i="39"/>
  <c r="F39" i="39"/>
  <c r="F38" i="39"/>
  <c r="F37" i="39"/>
  <c r="F36" i="39"/>
  <c r="F35" i="39"/>
  <c r="F34" i="39"/>
  <c r="F29" i="39"/>
  <c r="F28" i="39"/>
  <c r="F27" i="39"/>
  <c r="F26" i="39"/>
  <c r="F25" i="39"/>
  <c r="F24" i="39"/>
  <c r="F23" i="39"/>
  <c r="F22" i="39"/>
  <c r="F21" i="39"/>
  <c r="F20" i="39"/>
  <c r="D67" i="28"/>
  <c r="D52" i="28"/>
  <c r="D37" i="28"/>
  <c r="D22" i="28"/>
  <c r="H52" i="36"/>
  <c r="G10" i="2" s="1"/>
  <c r="H42" i="36"/>
  <c r="F10" i="2" s="1"/>
  <c r="H22" i="36"/>
  <c r="D10" i="2" s="1"/>
  <c r="F36" i="37"/>
  <c r="F35" i="37"/>
  <c r="F34" i="37"/>
  <c r="F29" i="37"/>
  <c r="F28" i="37"/>
  <c r="F27" i="37"/>
  <c r="F22" i="37"/>
  <c r="F21" i="37"/>
  <c r="F20" i="37"/>
  <c r="F15" i="37"/>
  <c r="F14" i="37"/>
  <c r="F13" i="37"/>
  <c r="F30" i="37" l="1"/>
  <c r="F9" i="2" s="1"/>
  <c r="F37" i="37"/>
  <c r="G9" i="2" s="1"/>
  <c r="F16" i="37"/>
  <c r="D9" i="2" s="1"/>
  <c r="F72" i="39"/>
  <c r="G11" i="2" s="1"/>
  <c r="F44" i="39"/>
  <c r="E11" i="2" s="1"/>
  <c r="F58" i="39"/>
  <c r="F11" i="2" s="1"/>
  <c r="F30" i="39"/>
  <c r="D11" i="2" s="1"/>
  <c r="F23" i="37"/>
  <c r="E9" i="2" s="1"/>
  <c r="H32" i="36"/>
  <c r="E10" i="2" s="1"/>
  <c r="D7" i="28"/>
  <c r="D8" i="28" s="1"/>
  <c r="D9" i="28" s="1"/>
  <c r="D10" i="28" s="1"/>
  <c r="D11" i="28" s="1"/>
  <c r="D12" i="28" s="1"/>
  <c r="D13" i="28" s="1"/>
  <c r="D14" i="28" s="1"/>
  <c r="D15" i="28" s="1"/>
  <c r="D16" i="28" s="1"/>
  <c r="F8" i="37" l="1"/>
  <c r="F7" i="37"/>
  <c r="F6" i="37"/>
  <c r="F7" i="39" l="1"/>
  <c r="F8" i="39"/>
  <c r="F9" i="39"/>
  <c r="F10" i="39"/>
  <c r="F6" i="39"/>
  <c r="B3" i="2" l="1"/>
  <c r="F11" i="39" l="1"/>
  <c r="F12" i="39"/>
  <c r="F13" i="39"/>
  <c r="F14" i="39"/>
  <c r="F15" i="39"/>
  <c r="B2" i="39" l="1"/>
  <c r="B2" i="36"/>
  <c r="B2" i="37"/>
  <c r="B2" i="28"/>
  <c r="B2" i="24"/>
  <c r="F16" i="39" l="1"/>
  <c r="C11" i="2" s="1"/>
  <c r="H11" i="2" s="1"/>
  <c r="F7" i="28"/>
  <c r="F8" i="28"/>
  <c r="F9" i="28"/>
  <c r="F10" i="28"/>
  <c r="F11" i="28"/>
  <c r="F12" i="28"/>
  <c r="F13" i="28"/>
  <c r="F14" i="28"/>
  <c r="F15" i="28"/>
  <c r="F16" i="28"/>
  <c r="F18" i="28" l="1"/>
  <c r="C29" i="24"/>
  <c r="H21" i="2" s="1"/>
  <c r="D18" i="28"/>
  <c r="C20" i="24"/>
  <c r="H20" i="2" s="1"/>
  <c r="C8" i="2" l="1"/>
  <c r="F22" i="28"/>
  <c r="D23" i="28"/>
  <c r="F9" i="37"/>
  <c r="C9" i="2" s="1"/>
  <c r="H12" i="36"/>
  <c r="C10" i="2" s="1"/>
  <c r="H10" i="2" s="1"/>
  <c r="C12" i="2" l="1"/>
  <c r="H9" i="2"/>
  <c r="D24" i="28"/>
  <c r="F23" i="28"/>
  <c r="F24" i="28" l="1"/>
  <c r="D25" i="28"/>
  <c r="D26" i="28" l="1"/>
  <c r="F25" i="28"/>
  <c r="F26" i="28" l="1"/>
  <c r="D27" i="28"/>
  <c r="D28" i="28" l="1"/>
  <c r="F27" i="28"/>
  <c r="F28" i="28" l="1"/>
  <c r="D29" i="28"/>
  <c r="D30" i="28" l="1"/>
  <c r="F29" i="28"/>
  <c r="D31" i="28" l="1"/>
  <c r="F31" i="28" s="1"/>
  <c r="F30" i="28"/>
  <c r="F33" i="28" l="1"/>
  <c r="D8" i="2" s="1"/>
  <c r="D33" i="28"/>
  <c r="D38" i="28"/>
  <c r="D12" i="2" l="1"/>
  <c r="D13" i="2" s="1"/>
  <c r="F37" i="28"/>
  <c r="D39" i="28"/>
  <c r="F38" i="28"/>
  <c r="D40" i="28" l="1"/>
  <c r="F39" i="28"/>
  <c r="F40" i="28" l="1"/>
  <c r="D41" i="28"/>
  <c r="D42" i="28" l="1"/>
  <c r="F41" i="28"/>
  <c r="F42" i="28" l="1"/>
  <c r="D43" i="28"/>
  <c r="D44" i="28" l="1"/>
  <c r="F43" i="28"/>
  <c r="F44" i="28" l="1"/>
  <c r="D45" i="28"/>
  <c r="D46" i="28" l="1"/>
  <c r="F46" i="28" s="1"/>
  <c r="F45" i="28"/>
  <c r="F48" i="28" l="1"/>
  <c r="E8" i="2" s="1"/>
  <c r="D48" i="28"/>
  <c r="D53" i="28"/>
  <c r="E12" i="2" l="1"/>
  <c r="E13" i="2" s="1"/>
  <c r="F52" i="28"/>
  <c r="D54" i="28"/>
  <c r="F53" i="28"/>
  <c r="D55" i="28" l="1"/>
  <c r="F54" i="28"/>
  <c r="D56" i="28" l="1"/>
  <c r="F55" i="28"/>
  <c r="D57" i="28" l="1"/>
  <c r="F56" i="28"/>
  <c r="D58" i="28" l="1"/>
  <c r="F57" i="28"/>
  <c r="D59" i="28" l="1"/>
  <c r="F58" i="28"/>
  <c r="D60" i="28" l="1"/>
  <c r="F59" i="28"/>
  <c r="D61" i="28" l="1"/>
  <c r="F61" i="28" s="1"/>
  <c r="F60" i="28"/>
  <c r="F63" i="28" l="1"/>
  <c r="F8" i="2" s="1"/>
  <c r="D63" i="28"/>
  <c r="F67" i="28"/>
  <c r="F12" i="2" l="1"/>
  <c r="F13" i="2" s="1"/>
  <c r="D68" i="28"/>
  <c r="D69" i="28" s="1"/>
  <c r="F68" i="28" l="1"/>
  <c r="F69" i="28"/>
  <c r="D70" i="28"/>
  <c r="D71" i="28" l="1"/>
  <c r="F70" i="28"/>
  <c r="F71" i="28" l="1"/>
  <c r="D72" i="28"/>
  <c r="D73" i="28" l="1"/>
  <c r="F72" i="28"/>
  <c r="F73" i="28" l="1"/>
  <c r="D74" i="28"/>
  <c r="D75" i="28" l="1"/>
  <c r="F74" i="28"/>
  <c r="F75" i="28" l="1"/>
  <c r="D76" i="28"/>
  <c r="F76" i="28" s="1"/>
  <c r="F78" i="28" l="1"/>
  <c r="G8" i="2" s="1"/>
  <c r="D78" i="28"/>
  <c r="G12" i="2" l="1"/>
  <c r="G13" i="2" s="1"/>
  <c r="H8" i="2"/>
  <c r="C13" i="2" l="1"/>
  <c r="H12" i="2"/>
  <c r="H13" i="2" s="1"/>
  <c r="C14" i="2" l="1"/>
  <c r="H17" i="2"/>
  <c r="H18" i="2" s="1"/>
  <c r="G14" i="2"/>
  <c r="F14" i="2"/>
  <c r="E14" i="2"/>
  <c r="D14" i="2"/>
</calcChain>
</file>

<file path=xl/sharedStrings.xml><?xml version="1.0" encoding="utf-8"?>
<sst xmlns="http://schemas.openxmlformats.org/spreadsheetml/2006/main" count="304" uniqueCount="127">
  <si>
    <t>Travel and subsistence</t>
  </si>
  <si>
    <t>TOTAL</t>
  </si>
  <si>
    <t>Other revenues</t>
  </si>
  <si>
    <t>Reference to co-funder</t>
  </si>
  <si>
    <t>Source of revenue (describe)</t>
  </si>
  <si>
    <t xml:space="preserve">TOTAL </t>
  </si>
  <si>
    <t>Total Costs €</t>
  </si>
  <si>
    <t xml:space="preserve"> </t>
  </si>
  <si>
    <t>Total cost €</t>
  </si>
  <si>
    <t>Number of days</t>
  </si>
  <si>
    <t xml:space="preserve">                                                                                                                                       TOTAL</t>
  </si>
  <si>
    <t xml:space="preserve">TOTAL  </t>
  </si>
  <si>
    <t>Equipment and depreciation</t>
  </si>
  <si>
    <t>Purchase cost</t>
  </si>
  <si>
    <t>Purchase cost
(A)</t>
  </si>
  <si>
    <t>Total costs €
(A*B)</t>
  </si>
  <si>
    <t>Destination</t>
  </si>
  <si>
    <t xml:space="preserve">National </t>
  </si>
  <si>
    <t>International Inside EU</t>
  </si>
  <si>
    <t>International Outside EU</t>
  </si>
  <si>
    <t>Average cost per travel per person 
(A)</t>
  </si>
  <si>
    <t>Number of travels  
(B)</t>
  </si>
  <si>
    <t>FINANCIAL APPLICATION FORMS</t>
  </si>
  <si>
    <t>Other sources of co-financing</t>
  </si>
  <si>
    <t>Form F0</t>
  </si>
  <si>
    <t>Form F1</t>
  </si>
  <si>
    <t>Form F2</t>
  </si>
  <si>
    <t>Form F3</t>
  </si>
  <si>
    <t>Form F4</t>
  </si>
  <si>
    <t>Form F5</t>
  </si>
  <si>
    <t>Country</t>
  </si>
  <si>
    <t>WP1</t>
  </si>
  <si>
    <t>WP2</t>
  </si>
  <si>
    <t>WP3</t>
  </si>
  <si>
    <t>LU</t>
  </si>
  <si>
    <t>DK</t>
  </si>
  <si>
    <t>BE</t>
  </si>
  <si>
    <t>SE</t>
  </si>
  <si>
    <t>NL</t>
  </si>
  <si>
    <t>FI</t>
  </si>
  <si>
    <t>AT</t>
  </si>
  <si>
    <t>DE</t>
  </si>
  <si>
    <t>FR</t>
  </si>
  <si>
    <t>Unit costs for staff for NGOs beneficiaries based on LIFE historical data.</t>
  </si>
  <si>
    <t xml:space="preserve">Average total cost of a working day </t>
  </si>
  <si>
    <t>IE</t>
  </si>
  <si>
    <t>IT</t>
  </si>
  <si>
    <t>ES</t>
  </si>
  <si>
    <t>SI</t>
  </si>
  <si>
    <t>GR</t>
  </si>
  <si>
    <t>CY</t>
  </si>
  <si>
    <t>PT</t>
  </si>
  <si>
    <t>MT</t>
  </si>
  <si>
    <t>HR</t>
  </si>
  <si>
    <t>HU</t>
  </si>
  <si>
    <t>LV</t>
  </si>
  <si>
    <t>CZ</t>
  </si>
  <si>
    <t>LT</t>
  </si>
  <si>
    <t>PL</t>
  </si>
  <si>
    <t>EE</t>
  </si>
  <si>
    <t>SK</t>
  </si>
  <si>
    <t>RO</t>
  </si>
  <si>
    <t>BG</t>
  </si>
  <si>
    <t>Country:</t>
  </si>
  <si>
    <t>WP4</t>
  </si>
  <si>
    <t>WP5</t>
  </si>
  <si>
    <t>Personnel - WP1</t>
  </si>
  <si>
    <t>Personnel - WP2</t>
  </si>
  <si>
    <t>Total number of staff employed for WP1:</t>
  </si>
  <si>
    <t>Total number of staff employed for WP2:</t>
  </si>
  <si>
    <t>Personnel - WP3</t>
  </si>
  <si>
    <t>Total number of staff employed for WP3:</t>
  </si>
  <si>
    <t>Personnel - WP4</t>
  </si>
  <si>
    <t>Total number of staff employed for WP4:</t>
  </si>
  <si>
    <t>Personnel - WP5</t>
  </si>
  <si>
    <t>Total number of staff employed for WP5:</t>
  </si>
  <si>
    <t>Travel and subsistence - WP1</t>
  </si>
  <si>
    <t>Travel and subsistence - WP2</t>
  </si>
  <si>
    <t>Travel and subsistence - WP3</t>
  </si>
  <si>
    <t>Travel and subsistence - WP4</t>
  </si>
  <si>
    <t>Travel and subsistence - WP5</t>
  </si>
  <si>
    <t>Equipment and depreciation - WP1</t>
  </si>
  <si>
    <t>Equipment and depreciation - WP2</t>
  </si>
  <si>
    <t>Equipment and depreciation - WP3</t>
  </si>
  <si>
    <t>Equipment and depreciation - WP4</t>
  </si>
  <si>
    <t>Equipment and depreciation - WP5</t>
  </si>
  <si>
    <t>Estimated Budget - Summary</t>
  </si>
  <si>
    <t>Amount</t>
  </si>
  <si>
    <t>Other direct costs</t>
  </si>
  <si>
    <t>Other direct costs - WP1</t>
  </si>
  <si>
    <t>Other direct costs - WP2</t>
  </si>
  <si>
    <t>Other direct costs - WP3</t>
  </si>
  <si>
    <t>Other direct costs - WP4</t>
  </si>
  <si>
    <t>Other direct costs - WP5</t>
  </si>
  <si>
    <t>Daily unit cost</t>
  </si>
  <si>
    <t>Personnel (based on unit costs)</t>
  </si>
  <si>
    <t>Own contribution</t>
  </si>
  <si>
    <t>Contribution of the applicant</t>
  </si>
  <si>
    <t>Staff role</t>
  </si>
  <si>
    <t>Description/Link with activities</t>
  </si>
  <si>
    <t>Item</t>
  </si>
  <si>
    <t>Section F
ANNEX III - ESTIMATED BUDGET</t>
  </si>
  <si>
    <t>Indirect costs</t>
  </si>
  <si>
    <t>Type of cost</t>
  </si>
  <si>
    <t>Rental costs</t>
  </si>
  <si>
    <t>External assistance/Subcontracting</t>
  </si>
  <si>
    <t>Consumables</t>
  </si>
  <si>
    <t>Other costs</t>
  </si>
  <si>
    <t>Requested EU contribution</t>
  </si>
  <si>
    <t>Lump sum share per WP</t>
  </si>
  <si>
    <t>TOTAL eligible expenditure</t>
  </si>
  <si>
    <t xml:space="preserve">Contribution of the applicant </t>
  </si>
  <si>
    <t>Union contribution rate (Max 60%)</t>
  </si>
  <si>
    <t>% allocation to the action
(D)</t>
  </si>
  <si>
    <t>% allocation to the action</t>
  </si>
  <si>
    <t xml:space="preserve">Proposal acronym: </t>
  </si>
  <si>
    <t>LIFE 2020 Call for Proposals from NGOs on the European Green Deal</t>
  </si>
  <si>
    <t>UK</t>
  </si>
  <si>
    <t>Beneficiary country</t>
  </si>
  <si>
    <t>Unit cost per day</t>
  </si>
  <si>
    <t>Unit costs per day to be applied for volunteer costs under direct personnel costs in EUR</t>
  </si>
  <si>
    <t>Volunteers</t>
  </si>
  <si>
    <t>xxx</t>
  </si>
  <si>
    <t xml:space="preserve">
Grant Agreement number: LIFE20 NGO4GD/Country/number</t>
  </si>
  <si>
    <t>Depreciation: Total number of months
(B)</t>
  </si>
  <si>
    <t>Depreciation: Number of months used for the action
(C)</t>
  </si>
  <si>
    <t>Total Costs €
(E=A*C/B*D)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</si>
</sst>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"/>
  </numFmts>
  <fonts count="3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4"/>
      <color indexed="22"/>
      <name val="Arial"/>
      <family val="2"/>
    </font>
    <font>
      <b/>
      <sz val="14"/>
      <color indexed="22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u/>
      <sz val="10"/>
      <name val="Arial"/>
      <family val="2"/>
    </font>
    <font>
      <i/>
      <sz val="12"/>
      <name val="Times New Roman"/>
      <family val="1"/>
    </font>
    <font>
      <sz val="8"/>
      <color rgb="FF000000"/>
      <name val="Segoe UI"/>
      <family val="2"/>
    </font>
    <font>
      <b/>
      <i/>
      <sz val="10"/>
      <color theme="0" tint="-0.49998474074526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11"/>
      <color rgb="FF548235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27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Protection="1"/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0" fillId="3" borderId="0" xfId="0" applyFill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Border="1" applyAlignment="1" applyProtection="1">
      <alignment horizontal="right" vertical="top" wrapText="1"/>
      <protection locked="0"/>
    </xf>
    <xf numFmtId="164" fontId="10" fillId="0" borderId="1" xfId="0" applyNumberFormat="1" applyFont="1" applyBorder="1" applyAlignment="1" applyProtection="1">
      <alignment horizontal="right" vertical="top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right" wrapText="1"/>
    </xf>
    <xf numFmtId="0" fontId="0" fillId="0" borderId="0" xfId="0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0" xfId="0" applyAlignment="1" applyProtection="1">
      <alignment horizontal="center" vertical="center" wrapText="1"/>
    </xf>
    <xf numFmtId="0" fontId="2" fillId="0" borderId="0" xfId="0" applyFont="1" applyProtection="1"/>
    <xf numFmtId="164" fontId="4" fillId="2" borderId="1" xfId="0" applyNumberFormat="1" applyFont="1" applyFill="1" applyBorder="1" applyProtection="1"/>
    <xf numFmtId="0" fontId="2" fillId="0" borderId="0" xfId="0" applyFont="1" applyFill="1" applyProtection="1"/>
    <xf numFmtId="0" fontId="2" fillId="0" borderId="0" xfId="0" applyFont="1" applyAlignme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6" borderId="1" xfId="0" applyNumberFormat="1" applyFont="1" applyFill="1" applyBorder="1" applyAlignment="1" applyProtection="1">
      <alignment vertical="top" wrapText="1"/>
    </xf>
    <xf numFmtId="164" fontId="2" fillId="6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vertical="center" wrapText="1"/>
    </xf>
    <xf numFmtId="164" fontId="9" fillId="6" borderId="1" xfId="0" applyNumberFormat="1" applyFont="1" applyFill="1" applyBorder="1" applyAlignment="1" applyProtection="1">
      <alignment horizontal="right" vertical="top" wrapText="1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17" fillId="3" borderId="0" xfId="0" applyFont="1" applyFill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vertical="top" wrapText="1"/>
      <protection locked="0"/>
    </xf>
    <xf numFmtId="10" fontId="9" fillId="0" borderId="1" xfId="0" applyNumberFormat="1" applyFont="1" applyBorder="1" applyAlignment="1" applyProtection="1">
      <alignment vertical="top" wrapText="1"/>
      <protection locked="0"/>
    </xf>
    <xf numFmtId="164" fontId="9" fillId="0" borderId="1" xfId="0" applyNumberFormat="1" applyFont="1" applyBorder="1" applyAlignment="1" applyProtection="1">
      <alignment vertical="top" wrapText="1"/>
      <protection locked="0"/>
    </xf>
    <xf numFmtId="0" fontId="14" fillId="3" borderId="14" xfId="0" applyFont="1" applyFill="1" applyBorder="1" applyAlignment="1">
      <alignment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4" fillId="7" borderId="0" xfId="0" applyFont="1" applyFill="1" applyAlignment="1">
      <alignment horizontal="center"/>
    </xf>
    <xf numFmtId="164" fontId="9" fillId="6" borderId="1" xfId="0" applyNumberFormat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164" fontId="7" fillId="7" borderId="0" xfId="0" applyNumberFormat="1" applyFont="1" applyFill="1" applyBorder="1" applyAlignment="1" applyProtection="1">
      <alignment horizontal="right" wrapText="1"/>
    </xf>
    <xf numFmtId="164" fontId="8" fillId="2" borderId="1" xfId="0" applyNumberFormat="1" applyFont="1" applyFill="1" applyBorder="1" applyAlignment="1" applyProtection="1">
      <alignment horizontal="right" vertical="center" wrapText="1"/>
    </xf>
    <xf numFmtId="164" fontId="7" fillId="2" borderId="5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18" fillId="0" borderId="0" xfId="0" applyFont="1" applyProtection="1"/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164" fontId="8" fillId="0" borderId="1" xfId="0" applyNumberFormat="1" applyFont="1" applyFill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/>
    </xf>
    <xf numFmtId="0" fontId="4" fillId="0" borderId="0" xfId="0" applyFont="1" applyAlignment="1">
      <alignment horizontal="right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/>
    </xf>
    <xf numFmtId="0" fontId="22" fillId="0" borderId="0" xfId="0" applyFont="1"/>
    <xf numFmtId="0" fontId="20" fillId="8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8" borderId="0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justify" vertical="center"/>
    </xf>
    <xf numFmtId="0" fontId="19" fillId="8" borderId="0" xfId="0" applyFont="1" applyFill="1" applyBorder="1" applyAlignment="1">
      <alignment horizontal="justify" vertical="center"/>
    </xf>
    <xf numFmtId="0" fontId="19" fillId="0" borderId="0" xfId="0" applyFont="1" applyBorder="1" applyAlignment="1">
      <alignment horizontal="justify" vertical="center" wrapText="1"/>
    </xf>
    <xf numFmtId="0" fontId="19" fillId="8" borderId="0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/>
    </xf>
    <xf numFmtId="0" fontId="18" fillId="0" borderId="7" xfId="0" applyFont="1" applyBorder="1" applyAlignment="1" applyProtection="1"/>
    <xf numFmtId="0" fontId="18" fillId="0" borderId="0" xfId="0" applyFont="1"/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vertical="center" wrapText="1"/>
    </xf>
    <xf numFmtId="0" fontId="26" fillId="0" borderId="0" xfId="0" applyFont="1"/>
    <xf numFmtId="0" fontId="4" fillId="0" borderId="13" xfId="0" applyFont="1" applyFill="1" applyBorder="1" applyAlignment="1">
      <alignment vertical="center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9" borderId="0" xfId="0" applyFont="1" applyFill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164" fontId="10" fillId="6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Protection="1"/>
    <xf numFmtId="0" fontId="4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/>
    <xf numFmtId="0" fontId="2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5" fillId="0" borderId="0" xfId="0" applyFont="1" applyBorder="1" applyProtection="1"/>
    <xf numFmtId="164" fontId="2" fillId="0" borderId="0" xfId="0" applyNumberFormat="1" applyFont="1" applyBorder="1" applyProtection="1"/>
    <xf numFmtId="0" fontId="18" fillId="0" borderId="0" xfId="0" applyFont="1" applyBorder="1" applyAlignment="1" applyProtection="1">
      <alignment horizontal="left"/>
    </xf>
    <xf numFmtId="0" fontId="28" fillId="3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9" fontId="2" fillId="0" borderId="1" xfId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top" wrapText="1"/>
    </xf>
    <xf numFmtId="10" fontId="2" fillId="9" borderId="1" xfId="1" quotePrefix="1" applyNumberFormat="1" applyFont="1" applyFill="1" applyBorder="1" applyProtection="1"/>
    <xf numFmtId="0" fontId="31" fillId="0" borderId="0" xfId="0" applyFont="1" applyAlignment="1">
      <alignment vertical="center"/>
    </xf>
    <xf numFmtId="0" fontId="26" fillId="0" borderId="0" xfId="0" applyFont="1" applyAlignment="1"/>
    <xf numFmtId="0" fontId="26" fillId="0" borderId="1" xfId="0" applyFont="1" applyBorder="1" applyAlignment="1" applyProtection="1">
      <alignment vertical="center" wrapText="1"/>
      <protection locked="0"/>
    </xf>
    <xf numFmtId="164" fontId="26" fillId="0" borderId="1" xfId="0" applyNumberFormat="1" applyFont="1" applyBorder="1" applyAlignment="1" applyProtection="1">
      <alignment vertical="center" wrapText="1"/>
    </xf>
    <xf numFmtId="0" fontId="26" fillId="0" borderId="13" xfId="0" applyFont="1" applyBorder="1" applyAlignment="1" applyProtection="1">
      <alignment vertical="center" wrapText="1"/>
      <protection locked="0"/>
    </xf>
    <xf numFmtId="164" fontId="26" fillId="6" borderId="1" xfId="0" applyNumberFormat="1" applyFont="1" applyFill="1" applyBorder="1" applyAlignment="1" applyProtection="1">
      <alignment vertical="center" wrapText="1"/>
    </xf>
    <xf numFmtId="0" fontId="29" fillId="0" borderId="15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 horizontal="justify" vertical="center" wrapText="1"/>
    </xf>
    <xf numFmtId="0" fontId="30" fillId="8" borderId="0" xfId="0" applyFont="1" applyFill="1" applyBorder="1" applyAlignment="1">
      <alignment horizontal="justify" vertical="center" wrapText="1"/>
    </xf>
    <xf numFmtId="0" fontId="30" fillId="8" borderId="0" xfId="0" applyFont="1" applyFill="1" applyBorder="1" applyAlignment="1">
      <alignment horizontal="justify" vertical="center"/>
    </xf>
    <xf numFmtId="0" fontId="29" fillId="0" borderId="15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8" borderId="0" xfId="0" applyFont="1" applyFill="1" applyBorder="1" applyAlignment="1">
      <alignment horizontal="right" vertical="center" wrapText="1"/>
    </xf>
    <xf numFmtId="0" fontId="30" fillId="8" borderId="0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right" vertical="center" wrapText="1"/>
    </xf>
    <xf numFmtId="0" fontId="12" fillId="3" borderId="0" xfId="0" applyFont="1" applyFill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top" wrapText="1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6" fillId="5" borderId="13" xfId="0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vertical="center"/>
    </xf>
    <xf numFmtId="0" fontId="16" fillId="5" borderId="1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right" vertical="center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</cellXfs>
  <cellStyles count="2">
    <cellStyle name="Normal" xfId="0" builtinId="0"/>
    <cellStyle name="Percent" xfId="1" builtinId="5"/>
  </cellStyles>
  <dxfs count="5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1535642</xdr:colOff>
      <xdr:row>1</xdr:row>
      <xdr:rowOff>245534</xdr:rowOff>
    </xdr:from>
    <xdr:to>
      <xdr:col>0</xdr:col>
      <xdr:colOff>3926417</xdr:colOff>
      <xdr:row>5</xdr:row>
      <xdr:rowOff>10584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" t="143" r="293" b="143"/>
        <a:stretch>
          <a:fillRect/>
        </a:stretch>
      </xdr:blipFill>
      <xdr:spPr bwMode="auto">
        <a:xfrm>
          <a:off x="1535642" y="1727201"/>
          <a:ext cx="2390775" cy="2357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44450</xdr:colOff>
          <xdr:row>1</xdr:row>
          <xdr:rowOff>82550</xdr:rowOff>
        </xdr:from>
        <xdr:to>
          <xdr:col>8</xdr:col>
          <xdr:colOff>6350</xdr:colOff>
          <xdr:row>3</xdr:row>
          <xdr:rowOff>69850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571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Deductible VAT included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2:B31" totalsRowShown="0" headerRowDxfId="3">
  <autoFilter ref="A2:B31"/>
  <sortState ref="A3:B29">
    <sortCondition ref="A2:A29"/>
  </sortState>
  <tableColumns count="2">
    <tableColumn id="1" name="Country" dataDxfId="2"/>
    <tableColumn id="2" name="Average total cost of a working day 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2:J31" totalsRowShown="0" tableBorderDxfId="0">
  <autoFilter ref="I2:J31"/>
  <tableColumns count="2">
    <tableColumn id="1" name="Beneficiary country"/>
    <tableColumn id="2" name="Unit cost per da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I31"/>
  <sheetViews>
    <sheetView showGridLines="0" tabSelected="1" showRuler="0" topLeftCell="A7" zoomScale="70" zoomScaleNormal="70" zoomScaleSheetLayoutView="100" workbookViewId="0">
      <selection activeCell="A19" sqref="A19"/>
    </sheetView>
  </sheetViews>
  <sheetFormatPr defaultRowHeight="12.5" x14ac:dyDescent="0.25"/>
  <cols>
    <col min="1" max="1" width="82" customWidth="1"/>
  </cols>
  <sheetData>
    <row r="1" spans="1:9" s="7" customFormat="1" ht="67.5" customHeight="1" x14ac:dyDescent="0.4">
      <c r="A1" s="94"/>
      <c r="B1" s="6"/>
      <c r="C1" s="6"/>
      <c r="D1" s="6"/>
      <c r="E1" s="6"/>
      <c r="F1" s="6"/>
      <c r="G1" s="6"/>
      <c r="H1" s="6"/>
      <c r="I1" s="6"/>
    </row>
    <row r="2" spans="1:9" s="7" customFormat="1" ht="54.75" customHeight="1" x14ac:dyDescent="0.2">
      <c r="A2" s="120"/>
      <c r="B2" s="6"/>
      <c r="C2" s="6"/>
      <c r="D2" s="6"/>
      <c r="E2" s="6"/>
      <c r="F2" s="6"/>
      <c r="G2" s="6"/>
      <c r="H2" s="6"/>
      <c r="I2" s="6"/>
    </row>
    <row r="3" spans="1:9" s="7" customFormat="1" ht="85.5" customHeight="1" x14ac:dyDescent="0.2">
      <c r="A3" s="120"/>
      <c r="B3" s="6"/>
      <c r="C3" s="6"/>
      <c r="D3" s="6"/>
      <c r="E3" s="6"/>
      <c r="F3" s="6"/>
      <c r="G3" s="6"/>
      <c r="H3" s="6"/>
      <c r="I3" s="6"/>
    </row>
    <row r="4" spans="1:9" s="7" customFormat="1" ht="36" customHeight="1" x14ac:dyDescent="0.2">
      <c r="A4" s="120"/>
      <c r="B4" s="6"/>
      <c r="C4" s="6"/>
      <c r="D4" s="6"/>
      <c r="E4" s="6"/>
      <c r="F4" s="6"/>
      <c r="G4" s="6"/>
      <c r="H4" s="6"/>
      <c r="I4" s="6"/>
    </row>
    <row r="5" spans="1:9" ht="27.75" customHeight="1" x14ac:dyDescent="0.25">
      <c r="A5" s="120"/>
      <c r="B5" s="1"/>
      <c r="C5" s="1"/>
      <c r="D5" s="1"/>
      <c r="E5" s="1"/>
      <c r="F5" s="1"/>
      <c r="G5" s="1"/>
      <c r="H5" s="1"/>
      <c r="I5" s="1"/>
    </row>
    <row r="6" spans="1:9" ht="27.75" customHeight="1" x14ac:dyDescent="0.25">
      <c r="A6" s="120"/>
      <c r="B6" s="1"/>
      <c r="C6" s="1"/>
      <c r="D6" s="1"/>
      <c r="E6" s="1"/>
      <c r="F6" s="1"/>
      <c r="G6" s="1"/>
      <c r="H6" s="1"/>
      <c r="I6" s="1"/>
    </row>
    <row r="7" spans="1:9" ht="74.25" customHeight="1" x14ac:dyDescent="0.25">
      <c r="A7" s="42" t="s">
        <v>116</v>
      </c>
      <c r="B7" s="1"/>
      <c r="C7" s="1"/>
      <c r="D7" s="1"/>
      <c r="E7" s="1"/>
      <c r="F7" s="1"/>
      <c r="G7" s="1"/>
      <c r="H7" s="1"/>
      <c r="I7" s="1"/>
    </row>
    <row r="8" spans="1:9" ht="18" x14ac:dyDescent="0.25">
      <c r="A8" s="10" t="s">
        <v>22</v>
      </c>
      <c r="B8" s="1"/>
      <c r="C8" s="1"/>
      <c r="D8" s="1"/>
      <c r="E8" s="1"/>
      <c r="F8" s="1"/>
      <c r="G8" s="1"/>
      <c r="H8" s="1"/>
      <c r="I8" s="1"/>
    </row>
    <row r="9" spans="1:9" ht="12.75" customHeight="1" x14ac:dyDescent="0.3">
      <c r="A9" s="48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5"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5">
      <c r="A11" s="95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5">
      <c r="A12" s="40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5">
      <c r="A13" s="121" t="s">
        <v>101</v>
      </c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5">
      <c r="A14" s="12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5">
      <c r="A15" s="12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5">
      <c r="A16" s="12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5">
      <c r="A17" s="121"/>
      <c r="B17" s="1"/>
      <c r="C17" s="1"/>
      <c r="D17" s="1"/>
      <c r="E17" s="1"/>
      <c r="F17" s="1"/>
      <c r="G17" s="1"/>
      <c r="H17" s="1"/>
      <c r="I17" s="1"/>
    </row>
    <row r="18" spans="1:9" ht="12.75" customHeight="1" thickBot="1" x14ac:dyDescent="0.3">
      <c r="A18" s="121"/>
      <c r="B18" s="1"/>
      <c r="C18" s="1"/>
      <c r="D18" s="1"/>
      <c r="E18" s="1"/>
      <c r="F18" s="1"/>
      <c r="G18" s="1"/>
      <c r="H18" s="1"/>
      <c r="I18" s="1"/>
    </row>
    <row r="19" spans="1:9" ht="37.5" customHeight="1" thickTop="1" thickBot="1" x14ac:dyDescent="0.3">
      <c r="A19" s="62" t="s">
        <v>123</v>
      </c>
      <c r="B19" s="1"/>
      <c r="C19" s="1"/>
      <c r="D19" s="1"/>
      <c r="E19" s="1"/>
      <c r="F19" s="1"/>
      <c r="G19" s="1"/>
      <c r="H19" s="1"/>
      <c r="I19" s="1"/>
    </row>
    <row r="20" spans="1:9" ht="13.5" customHeight="1" thickTop="1" thickBot="1" x14ac:dyDescent="0.3">
      <c r="A20" s="46"/>
      <c r="B20" s="1"/>
      <c r="C20" s="1"/>
      <c r="D20" s="1"/>
      <c r="E20" s="1"/>
      <c r="F20" s="1"/>
      <c r="G20" s="1"/>
      <c r="H20" s="1"/>
      <c r="I20" s="1"/>
    </row>
    <row r="21" spans="1:9" ht="42.75" customHeight="1" thickTop="1" thickBot="1" x14ac:dyDescent="0.3">
      <c r="A21" s="11" t="s">
        <v>115</v>
      </c>
      <c r="B21" s="1"/>
      <c r="C21" s="1"/>
      <c r="D21" s="1"/>
      <c r="E21" s="1"/>
      <c r="F21" s="1"/>
      <c r="G21" s="1"/>
      <c r="H21" s="1"/>
      <c r="I21" s="1"/>
    </row>
    <row r="22" spans="1:9" ht="50.15" customHeight="1" thickTop="1" x14ac:dyDescent="0.25">
      <c r="A22" s="41"/>
      <c r="B22" s="1"/>
      <c r="C22" s="1"/>
      <c r="D22" s="1"/>
      <c r="E22" s="1"/>
      <c r="F22" s="1"/>
      <c r="G22" s="1"/>
      <c r="H22" s="1"/>
      <c r="I22" s="1"/>
    </row>
    <row r="23" spans="1:9" ht="50.15" customHeight="1" x14ac:dyDescent="0.25">
      <c r="A23" s="9"/>
      <c r="B23" s="1"/>
      <c r="C23" s="1"/>
      <c r="D23" s="1"/>
      <c r="E23" s="1"/>
      <c r="F23" s="1"/>
      <c r="G23" s="1"/>
      <c r="H23" s="1"/>
      <c r="I23" s="1"/>
    </row>
    <row r="24" spans="1:9" ht="50.15" customHeight="1" x14ac:dyDescent="0.25">
      <c r="A24" s="9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8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8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</sheetData>
  <mergeCells count="2">
    <mergeCell ref="A2:A6"/>
    <mergeCell ref="A13:A18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&amp;C&amp;KFF0000Version LIFE November 2020</oddHeader>
    <oddFooter>&amp;L&amp;F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6" tint="0.59999389629810485"/>
    <pageSetUpPr fitToPage="1"/>
  </sheetPr>
  <dimension ref="B1:I22"/>
  <sheetViews>
    <sheetView showGridLines="0" showRuler="0" zoomScaleNormal="100" zoomScaleSheetLayoutView="85" workbookViewId="0">
      <selection activeCell="L2" sqref="L2"/>
    </sheetView>
  </sheetViews>
  <sheetFormatPr defaultColWidth="9.08984375" defaultRowHeight="12.5" x14ac:dyDescent="0.25"/>
  <cols>
    <col min="1" max="1" width="4.08984375" style="86" customWidth="1"/>
    <col min="2" max="2" width="26" style="86" customWidth="1"/>
    <col min="3" max="3" width="17" style="86" customWidth="1"/>
    <col min="4" max="7" width="17" style="90" customWidth="1"/>
    <col min="8" max="8" width="19.90625" style="86" customWidth="1"/>
    <col min="9" max="16384" width="9.08984375" style="86"/>
  </cols>
  <sheetData>
    <row r="1" spans="2:9" ht="13" x14ac:dyDescent="0.25">
      <c r="B1" s="124" t="s">
        <v>24</v>
      </c>
      <c r="C1" s="124"/>
      <c r="D1" s="124"/>
      <c r="E1" s="124"/>
      <c r="F1" s="124"/>
      <c r="G1" s="124"/>
      <c r="H1" s="124"/>
    </row>
    <row r="2" spans="2:9" ht="13" x14ac:dyDescent="0.25">
      <c r="B2" s="100"/>
      <c r="C2" s="100"/>
      <c r="D2" s="100"/>
      <c r="E2" s="100"/>
      <c r="F2" s="100"/>
      <c r="G2" s="100"/>
      <c r="H2" s="100"/>
    </row>
    <row r="3" spans="2:9" ht="13" x14ac:dyDescent="0.25">
      <c r="B3" s="127" t="str">
        <f>'Cover Page'!A21</f>
        <v xml:space="preserve">Proposal acronym: </v>
      </c>
      <c r="C3" s="127"/>
      <c r="D3" s="127"/>
      <c r="E3" s="127"/>
      <c r="F3" s="127"/>
      <c r="G3" s="127"/>
      <c r="H3" s="87"/>
    </row>
    <row r="4" spans="2:9" x14ac:dyDescent="0.25">
      <c r="B4" s="88"/>
      <c r="C4" s="88"/>
      <c r="D4" s="88"/>
      <c r="E4" s="88"/>
      <c r="F4" s="88"/>
      <c r="G4" s="88"/>
      <c r="H4" s="88"/>
    </row>
    <row r="5" spans="2:9" ht="21" customHeight="1" x14ac:dyDescent="0.25">
      <c r="B5" s="125" t="s">
        <v>86</v>
      </c>
      <c r="C5" s="126"/>
      <c r="D5" s="126"/>
      <c r="E5" s="126"/>
      <c r="F5" s="126"/>
      <c r="G5" s="126"/>
      <c r="H5" s="126"/>
    </row>
    <row r="6" spans="2:9" x14ac:dyDescent="0.25">
      <c r="B6" s="128"/>
      <c r="C6" s="128"/>
      <c r="D6" s="128"/>
      <c r="E6" s="128"/>
      <c r="F6" s="128"/>
      <c r="G6" s="128"/>
      <c r="H6" s="128"/>
    </row>
    <row r="7" spans="2:9" ht="13" x14ac:dyDescent="0.25">
      <c r="B7" s="32"/>
      <c r="C7" s="32" t="s">
        <v>31</v>
      </c>
      <c r="D7" s="32" t="s">
        <v>32</v>
      </c>
      <c r="E7" s="32" t="s">
        <v>33</v>
      </c>
      <c r="F7" s="32" t="s">
        <v>64</v>
      </c>
      <c r="G7" s="32" t="s">
        <v>65</v>
      </c>
      <c r="H7" s="99" t="s">
        <v>1</v>
      </c>
    </row>
    <row r="8" spans="2:9" ht="32.4" customHeight="1" x14ac:dyDescent="0.25">
      <c r="B8" s="32" t="s">
        <v>95</v>
      </c>
      <c r="C8" s="78">
        <f>'Form F2'!F18</f>
        <v>0</v>
      </c>
      <c r="D8" s="78">
        <f>'Form F2'!F33</f>
        <v>0</v>
      </c>
      <c r="E8" s="78">
        <f>'Form F2'!F48</f>
        <v>0</v>
      </c>
      <c r="F8" s="78">
        <f>'Form F2'!F63</f>
        <v>0</v>
      </c>
      <c r="G8" s="78">
        <f>'Form F2'!F78</f>
        <v>0</v>
      </c>
      <c r="H8" s="35">
        <f>SUM(C8:G8)</f>
        <v>0</v>
      </c>
      <c r="I8" s="89" t="s">
        <v>26</v>
      </c>
    </row>
    <row r="9" spans="2:9" ht="13" x14ac:dyDescent="0.25">
      <c r="B9" s="32" t="s">
        <v>0</v>
      </c>
      <c r="C9" s="78">
        <f>'Form F3'!F9</f>
        <v>0</v>
      </c>
      <c r="D9" s="78">
        <f>'Form F3'!F16</f>
        <v>0</v>
      </c>
      <c r="E9" s="78">
        <f>'Form F3'!F23</f>
        <v>0</v>
      </c>
      <c r="F9" s="78">
        <f>'Form F3'!F30</f>
        <v>0</v>
      </c>
      <c r="G9" s="78">
        <f>'Form F3'!F37</f>
        <v>0</v>
      </c>
      <c r="H9" s="35">
        <f>SUM(C9:G9)</f>
        <v>0</v>
      </c>
      <c r="I9" s="89" t="s">
        <v>27</v>
      </c>
    </row>
    <row r="10" spans="2:9" ht="13" x14ac:dyDescent="0.25">
      <c r="B10" s="32" t="s">
        <v>12</v>
      </c>
      <c r="C10" s="78">
        <f>'Form F4'!H12</f>
        <v>0</v>
      </c>
      <c r="D10" s="78">
        <f>'Form F4'!H22</f>
        <v>0</v>
      </c>
      <c r="E10" s="78">
        <f>'Form F4'!H32</f>
        <v>0</v>
      </c>
      <c r="F10" s="78">
        <f>'Form F4'!H42</f>
        <v>0</v>
      </c>
      <c r="G10" s="78">
        <f>'Form F4'!H52</f>
        <v>0</v>
      </c>
      <c r="H10" s="35">
        <f>SUM(C10:G10)</f>
        <v>0</v>
      </c>
      <c r="I10" s="89" t="s">
        <v>28</v>
      </c>
    </row>
    <row r="11" spans="2:9" ht="13" x14ac:dyDescent="0.25">
      <c r="B11" s="32" t="s">
        <v>88</v>
      </c>
      <c r="C11" s="78">
        <f>'Form F5'!F16</f>
        <v>0</v>
      </c>
      <c r="D11" s="78">
        <f>'Form F5'!F30</f>
        <v>0</v>
      </c>
      <c r="E11" s="78">
        <f>'Form F5'!F44</f>
        <v>0</v>
      </c>
      <c r="F11" s="78">
        <f>'Form F5'!F58</f>
        <v>0</v>
      </c>
      <c r="G11" s="78">
        <f>'Form F5'!F72</f>
        <v>0</v>
      </c>
      <c r="H11" s="35">
        <f>SUM(C11:G11)</f>
        <v>0</v>
      </c>
      <c r="I11" s="89" t="s">
        <v>29</v>
      </c>
    </row>
    <row r="12" spans="2:9" x14ac:dyDescent="0.25">
      <c r="B12" s="32" t="s">
        <v>102</v>
      </c>
      <c r="C12" s="78">
        <f>SUM(C8:C11)*0.07</f>
        <v>0</v>
      </c>
      <c r="D12" s="78">
        <f t="shared" ref="D12:G12" si="0">SUM(D8:D11)*0.07</f>
        <v>0</v>
      </c>
      <c r="E12" s="78">
        <f t="shared" si="0"/>
        <v>0</v>
      </c>
      <c r="F12" s="78">
        <f t="shared" si="0"/>
        <v>0</v>
      </c>
      <c r="G12" s="78">
        <f t="shared" si="0"/>
        <v>0</v>
      </c>
      <c r="H12" s="35">
        <f>SUM(C12:G12)</f>
        <v>0</v>
      </c>
    </row>
    <row r="13" spans="2:9" ht="13" x14ac:dyDescent="0.3">
      <c r="B13" s="96" t="s">
        <v>110</v>
      </c>
      <c r="C13" s="34">
        <f>SUM(C8:C12)</f>
        <v>0</v>
      </c>
      <c r="D13" s="34">
        <f t="shared" ref="D13:G13" si="1">SUM(D8:D12)</f>
        <v>0</v>
      </c>
      <c r="E13" s="34">
        <f t="shared" si="1"/>
        <v>0</v>
      </c>
      <c r="F13" s="34">
        <f t="shared" si="1"/>
        <v>0</v>
      </c>
      <c r="G13" s="34">
        <f t="shared" si="1"/>
        <v>0</v>
      </c>
      <c r="H13" s="34">
        <f>SUM(H8:H12)</f>
        <v>0</v>
      </c>
    </row>
    <row r="14" spans="2:9" ht="13" x14ac:dyDescent="0.25">
      <c r="B14" s="32" t="s">
        <v>109</v>
      </c>
      <c r="C14" s="98" t="e">
        <f>C13/$H$13</f>
        <v>#DIV/0!</v>
      </c>
      <c r="D14" s="98" t="e">
        <f>D13/$H$13</f>
        <v>#DIV/0!</v>
      </c>
      <c r="E14" s="98" t="e">
        <f>E13/$H$13</f>
        <v>#DIV/0!</v>
      </c>
      <c r="F14" s="98" t="e">
        <f>F13/$H$13</f>
        <v>#DIV/0!</v>
      </c>
      <c r="G14" s="98" t="e">
        <f>G13/$H$13</f>
        <v>#DIV/0!</v>
      </c>
      <c r="H14" s="35"/>
      <c r="I14" s="89"/>
    </row>
    <row r="15" spans="2:9" x14ac:dyDescent="0.25">
      <c r="B15" s="97"/>
      <c r="C15" s="92"/>
      <c r="G15" s="93"/>
    </row>
    <row r="16" spans="2:9" ht="13" x14ac:dyDescent="0.3">
      <c r="B16" s="122" t="s">
        <v>111</v>
      </c>
      <c r="C16" s="122"/>
      <c r="D16" s="122"/>
      <c r="E16" s="122"/>
      <c r="F16" s="122"/>
      <c r="G16" s="122"/>
      <c r="H16" s="35">
        <f>'Form F1'!C11</f>
        <v>0</v>
      </c>
      <c r="I16" s="91" t="s">
        <v>25</v>
      </c>
    </row>
    <row r="17" spans="2:9" ht="13" x14ac:dyDescent="0.25">
      <c r="B17" s="122" t="s">
        <v>108</v>
      </c>
      <c r="C17" s="122"/>
      <c r="D17" s="122"/>
      <c r="E17" s="122"/>
      <c r="F17" s="122"/>
      <c r="G17" s="122"/>
      <c r="H17" s="35">
        <f>H13-H16-H20-H21</f>
        <v>0</v>
      </c>
    </row>
    <row r="18" spans="2:9" ht="13" x14ac:dyDescent="0.25">
      <c r="F18" s="123" t="s">
        <v>112</v>
      </c>
      <c r="G18" s="123"/>
      <c r="H18" s="101" t="e">
        <f>H17/H13</f>
        <v>#DIV/0!</v>
      </c>
    </row>
    <row r="19" spans="2:9" ht="13" x14ac:dyDescent="0.25">
      <c r="B19" s="129"/>
      <c r="C19" s="129"/>
      <c r="D19" s="129"/>
      <c r="E19" s="129"/>
      <c r="F19" s="129"/>
      <c r="G19" s="129"/>
    </row>
    <row r="20" spans="2:9" ht="13" x14ac:dyDescent="0.3">
      <c r="B20" s="122" t="s">
        <v>23</v>
      </c>
      <c r="C20" s="122"/>
      <c r="D20" s="122"/>
      <c r="E20" s="122"/>
      <c r="F20" s="122"/>
      <c r="G20" s="122"/>
      <c r="H20" s="35">
        <f>'Form F1'!C20</f>
        <v>0</v>
      </c>
      <c r="I20" s="91" t="s">
        <v>25</v>
      </c>
    </row>
    <row r="21" spans="2:9" ht="13" x14ac:dyDescent="0.3">
      <c r="B21" s="122" t="s">
        <v>2</v>
      </c>
      <c r="C21" s="122"/>
      <c r="D21" s="122"/>
      <c r="E21" s="122"/>
      <c r="F21" s="122"/>
      <c r="G21" s="122"/>
      <c r="H21" s="35">
        <f>'Form F1'!C29</f>
        <v>0</v>
      </c>
      <c r="I21" s="91" t="s">
        <v>25</v>
      </c>
    </row>
    <row r="22" spans="2:9" x14ac:dyDescent="0.25">
      <c r="B22" s="97"/>
      <c r="C22" s="92"/>
      <c r="G22" s="93"/>
    </row>
  </sheetData>
  <sheetProtection algorithmName="SHA-512" hashValue="loWz/8NmX6WuW67SmbDVt+trE810SzYTUfsgHQQNiOHq2NqscmK4Ah//v1gTsoM4z6PclvAfX8wwBaMqUkH3mA==" saltValue="7MbxvD9otXCI/KdS4nHZdA==" spinCount="100000" sheet="1" objects="1" scenarios="1"/>
  <mergeCells count="10">
    <mergeCell ref="B21:G21"/>
    <mergeCell ref="F18:G18"/>
    <mergeCell ref="B1:H1"/>
    <mergeCell ref="B5:H5"/>
    <mergeCell ref="B3:G3"/>
    <mergeCell ref="B6:H6"/>
    <mergeCell ref="B17:G17"/>
    <mergeCell ref="B19:G19"/>
    <mergeCell ref="B20:G20"/>
    <mergeCell ref="B16:G16"/>
  </mergeCells>
  <phoneticPr fontId="1" type="noConversion"/>
  <conditionalFormatting sqref="H18">
    <cfRule type="cellIs" dxfId="4" priority="1" operator="greaterThan">
      <formula>0.6</formula>
    </cfRule>
  </conditionalFormatting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&amp;R&amp;A</oddHeader>
    <oddFooter>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44450</xdr:colOff>
                    <xdr:row>1</xdr:row>
                    <xdr:rowOff>82550</xdr:rowOff>
                  </from>
                  <to>
                    <xdr:col>8</xdr:col>
                    <xdr:colOff>6350</xdr:colOff>
                    <xdr:row>3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59999389629810485"/>
    <pageSetUpPr fitToPage="1"/>
  </sheetPr>
  <dimension ref="B1:D30"/>
  <sheetViews>
    <sheetView showGridLines="0" zoomScaleNormal="100" zoomScaleSheetLayoutView="85" workbookViewId="0">
      <selection activeCell="C6" sqref="C6"/>
    </sheetView>
  </sheetViews>
  <sheetFormatPr defaultColWidth="9.08984375" defaultRowHeight="21" customHeight="1" x14ac:dyDescent="0.25"/>
  <cols>
    <col min="1" max="1" width="4.08984375" style="28" customWidth="1"/>
    <col min="2" max="2" width="84" style="28" bestFit="1" customWidth="1"/>
    <col min="3" max="3" width="27" style="28" customWidth="1"/>
    <col min="4" max="16384" width="9.08984375" style="28"/>
  </cols>
  <sheetData>
    <row r="1" spans="2:4" ht="13" x14ac:dyDescent="0.3">
      <c r="C1" s="60" t="s">
        <v>25</v>
      </c>
    </row>
    <row r="2" spans="2:4" ht="13" x14ac:dyDescent="0.25">
      <c r="B2" s="127" t="str">
        <f>'Cover Page'!A21</f>
        <v xml:space="preserve">Proposal acronym: </v>
      </c>
      <c r="C2" s="127"/>
    </row>
    <row r="3" spans="2:4" ht="12.5" x14ac:dyDescent="0.25">
      <c r="B3" s="133"/>
      <c r="C3" s="133"/>
    </row>
    <row r="4" spans="2:4" ht="18" x14ac:dyDescent="0.25">
      <c r="B4" s="130" t="s">
        <v>97</v>
      </c>
      <c r="C4" s="131"/>
      <c r="D4" s="56"/>
    </row>
    <row r="5" spans="2:4" s="31" customFormat="1" ht="12.5" x14ac:dyDescent="0.25">
      <c r="B5" s="32" t="s">
        <v>96</v>
      </c>
      <c r="C5" s="32" t="s">
        <v>87</v>
      </c>
    </row>
    <row r="6" spans="2:4" s="31" customFormat="1" ht="12.5" x14ac:dyDescent="0.25">
      <c r="B6" s="33"/>
      <c r="C6" s="82">
        <v>0</v>
      </c>
    </row>
    <row r="7" spans="2:4" s="31" customFormat="1" ht="12.5" x14ac:dyDescent="0.25">
      <c r="B7" s="33"/>
      <c r="C7" s="82">
        <v>0</v>
      </c>
    </row>
    <row r="8" spans="2:4" s="31" customFormat="1" ht="12.5" x14ac:dyDescent="0.25">
      <c r="B8" s="15"/>
      <c r="C8" s="82">
        <v>0</v>
      </c>
    </row>
    <row r="9" spans="2:4" s="31" customFormat="1" ht="12.5" x14ac:dyDescent="0.25">
      <c r="B9" s="15"/>
      <c r="C9" s="82">
        <v>0</v>
      </c>
    </row>
    <row r="10" spans="2:4" s="31" customFormat="1" ht="12.5" x14ac:dyDescent="0.25">
      <c r="B10" s="15"/>
      <c r="C10" s="82">
        <v>0</v>
      </c>
    </row>
    <row r="11" spans="2:4" ht="13" x14ac:dyDescent="0.3">
      <c r="B11" s="75" t="s">
        <v>10</v>
      </c>
      <c r="C11" s="29">
        <f>SUM(C6:C10)</f>
        <v>0</v>
      </c>
    </row>
    <row r="12" spans="2:4" ht="12.5" x14ac:dyDescent="0.25">
      <c r="B12" s="133"/>
      <c r="C12" s="133"/>
    </row>
    <row r="13" spans="2:4" ht="18" x14ac:dyDescent="0.25">
      <c r="B13" s="130" t="s">
        <v>23</v>
      </c>
      <c r="C13" s="132"/>
    </row>
    <row r="14" spans="2:4" ht="12.5" x14ac:dyDescent="0.25">
      <c r="B14" s="32" t="s">
        <v>3</v>
      </c>
      <c r="C14" s="32" t="s">
        <v>87</v>
      </c>
    </row>
    <row r="15" spans="2:4" ht="12.5" x14ac:dyDescent="0.25">
      <c r="B15" s="15"/>
      <c r="C15" s="82">
        <v>0</v>
      </c>
    </row>
    <row r="16" spans="2:4" ht="12.5" x14ac:dyDescent="0.25">
      <c r="B16" s="15"/>
      <c r="C16" s="82">
        <v>0</v>
      </c>
    </row>
    <row r="17" spans="2:3" ht="12.5" x14ac:dyDescent="0.25">
      <c r="B17" s="15"/>
      <c r="C17" s="82">
        <v>0</v>
      </c>
    </row>
    <row r="18" spans="2:3" ht="12.5" x14ac:dyDescent="0.25">
      <c r="B18" s="15"/>
      <c r="C18" s="82">
        <v>0</v>
      </c>
    </row>
    <row r="19" spans="2:3" ht="12.5" x14ac:dyDescent="0.25">
      <c r="B19" s="15"/>
      <c r="C19" s="82">
        <v>0</v>
      </c>
    </row>
    <row r="20" spans="2:3" ht="13" x14ac:dyDescent="0.3">
      <c r="B20" s="75" t="s">
        <v>10</v>
      </c>
      <c r="C20" s="29">
        <f>SUM(C15:C19)</f>
        <v>0</v>
      </c>
    </row>
    <row r="21" spans="2:3" ht="12.5" x14ac:dyDescent="0.25">
      <c r="B21" s="134"/>
      <c r="C21" s="134"/>
    </row>
    <row r="22" spans="2:3" ht="18" x14ac:dyDescent="0.25">
      <c r="B22" s="130" t="s">
        <v>2</v>
      </c>
      <c r="C22" s="131"/>
    </row>
    <row r="23" spans="2:3" ht="12.5" x14ac:dyDescent="0.25">
      <c r="B23" s="32" t="s">
        <v>4</v>
      </c>
      <c r="C23" s="32" t="s">
        <v>87</v>
      </c>
    </row>
    <row r="24" spans="2:3" ht="12.5" x14ac:dyDescent="0.25">
      <c r="B24" s="33"/>
      <c r="C24" s="82">
        <v>0</v>
      </c>
    </row>
    <row r="25" spans="2:3" ht="12.5" x14ac:dyDescent="0.25">
      <c r="B25" s="33"/>
      <c r="C25" s="82">
        <v>0</v>
      </c>
    </row>
    <row r="26" spans="2:3" ht="12.5" x14ac:dyDescent="0.25">
      <c r="B26" s="15"/>
      <c r="C26" s="82">
        <v>0</v>
      </c>
    </row>
    <row r="27" spans="2:3" ht="12.5" x14ac:dyDescent="0.25">
      <c r="B27" s="15"/>
      <c r="C27" s="82">
        <v>0</v>
      </c>
    </row>
    <row r="28" spans="2:3" ht="12.5" x14ac:dyDescent="0.25">
      <c r="B28" s="15"/>
      <c r="C28" s="82">
        <v>0</v>
      </c>
    </row>
    <row r="29" spans="2:3" ht="13" x14ac:dyDescent="0.3">
      <c r="B29" s="75" t="s">
        <v>10</v>
      </c>
      <c r="C29" s="29">
        <f>SUM(C24:C28)</f>
        <v>0</v>
      </c>
    </row>
    <row r="30" spans="2:3" ht="12.5" x14ac:dyDescent="0.25">
      <c r="B30" s="30"/>
    </row>
  </sheetData>
  <sheetProtection algorithmName="SHA-512" hashValue="gQo6qTg//6YemnwQzNtrAgd+CVIs+q70//9m7EZVCrmVJNacAkQS2EdJqo+HVqmf94ePNU8//yP3RgIY4x23KA==" saltValue="dvZKhGUJnNB3QH3oPJrXig==" spinCount="100000" sheet="1" insertRows="0"/>
  <mergeCells count="7">
    <mergeCell ref="B2:C2"/>
    <mergeCell ref="B22:C22"/>
    <mergeCell ref="B4:C4"/>
    <mergeCell ref="B13:C13"/>
    <mergeCell ref="B12:C12"/>
    <mergeCell ref="B3:C3"/>
    <mergeCell ref="B21:C21"/>
  </mergeCells>
  <phoneticPr fontId="1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&amp;R&amp;A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59999389629810485"/>
    <pageSetUpPr fitToPage="1"/>
  </sheetPr>
  <dimension ref="A1:F78"/>
  <sheetViews>
    <sheetView showGridLines="0" zoomScaleNormal="100" zoomScaleSheetLayoutView="85" workbookViewId="0">
      <selection activeCell="E7" sqref="E7"/>
    </sheetView>
  </sheetViews>
  <sheetFormatPr defaultColWidth="9.08984375" defaultRowHeight="12.5" x14ac:dyDescent="0.25"/>
  <cols>
    <col min="1" max="1" width="4.08984375" style="12" customWidth="1"/>
    <col min="2" max="2" width="32.54296875" style="12" customWidth="1"/>
    <col min="3" max="3" width="28" style="12" customWidth="1"/>
    <col min="4" max="4" width="21" style="12" customWidth="1"/>
    <col min="5" max="5" width="15.1796875" style="12" customWidth="1"/>
    <col min="6" max="6" width="22.453125" style="12" customWidth="1"/>
    <col min="7" max="7" width="9.08984375" style="12"/>
    <col min="8" max="8" width="13.54296875" style="12" customWidth="1"/>
    <col min="9" max="16384" width="9.08984375" style="12"/>
  </cols>
  <sheetData>
    <row r="1" spans="1:6" ht="13" x14ac:dyDescent="0.3">
      <c r="F1" s="61" t="s">
        <v>26</v>
      </c>
    </row>
    <row r="2" spans="1:6" ht="13" x14ac:dyDescent="0.25">
      <c r="B2" s="138" t="str">
        <f>'Cover Page'!A21</f>
        <v xml:space="preserve">Proposal acronym: </v>
      </c>
      <c r="C2" s="138"/>
      <c r="D2" s="138"/>
      <c r="E2" s="138"/>
      <c r="F2" s="138"/>
    </row>
    <row r="3" spans="1:6" ht="13" x14ac:dyDescent="0.25">
      <c r="B3" s="63" t="s">
        <v>63</v>
      </c>
      <c r="C3" s="83" t="s">
        <v>40</v>
      </c>
      <c r="E3" s="63"/>
      <c r="F3" s="63"/>
    </row>
    <row r="4" spans="1:6" x14ac:dyDescent="0.25">
      <c r="B4" s="77"/>
      <c r="C4" s="77"/>
    </row>
    <row r="5" spans="1:6" ht="18" x14ac:dyDescent="0.25">
      <c r="B5" s="135" t="s">
        <v>66</v>
      </c>
      <c r="C5" s="136"/>
      <c r="D5" s="136"/>
      <c r="E5" s="136"/>
      <c r="F5" s="137"/>
    </row>
    <row r="6" spans="1:6" s="16" customFormat="1" x14ac:dyDescent="0.25">
      <c r="B6" s="4" t="s">
        <v>98</v>
      </c>
      <c r="C6" s="22" t="s">
        <v>99</v>
      </c>
      <c r="D6" s="13" t="s">
        <v>94</v>
      </c>
      <c r="E6" s="13" t="s">
        <v>9</v>
      </c>
      <c r="F6" s="4" t="s">
        <v>6</v>
      </c>
    </row>
    <row r="7" spans="1:6" s="14" customFormat="1" x14ac:dyDescent="0.25">
      <c r="A7" s="14">
        <v>1</v>
      </c>
      <c r="B7" s="36"/>
      <c r="C7" s="36"/>
      <c r="D7" s="79">
        <f>LOOKUP('Form F2'!C3,Table1[])</f>
        <v>273</v>
      </c>
      <c r="E7" s="36"/>
      <c r="F7" s="37">
        <f>D7*E7</f>
        <v>0</v>
      </c>
    </row>
    <row r="8" spans="1:6" s="14" customFormat="1" x14ac:dyDescent="0.25">
      <c r="A8" s="14">
        <v>2</v>
      </c>
      <c r="B8" s="36"/>
      <c r="C8" s="36"/>
      <c r="D8" s="79">
        <f>D7</f>
        <v>273</v>
      </c>
      <c r="E8" s="36"/>
      <c r="F8" s="37">
        <f t="shared" ref="F8:F17" si="0">D8*E8</f>
        <v>0</v>
      </c>
    </row>
    <row r="9" spans="1:6" s="14" customFormat="1" x14ac:dyDescent="0.25">
      <c r="A9" s="14">
        <v>3</v>
      </c>
      <c r="B9" s="36"/>
      <c r="C9" s="36"/>
      <c r="D9" s="79">
        <f t="shared" ref="D9:D16" si="1">D8</f>
        <v>273</v>
      </c>
      <c r="E9" s="36"/>
      <c r="F9" s="37">
        <f t="shared" si="0"/>
        <v>0</v>
      </c>
    </row>
    <row r="10" spans="1:6" s="14" customFormat="1" x14ac:dyDescent="0.25">
      <c r="A10" s="14">
        <v>4</v>
      </c>
      <c r="B10" s="36"/>
      <c r="C10" s="36"/>
      <c r="D10" s="79">
        <f t="shared" si="1"/>
        <v>273</v>
      </c>
      <c r="E10" s="36"/>
      <c r="F10" s="37">
        <f t="shared" si="0"/>
        <v>0</v>
      </c>
    </row>
    <row r="11" spans="1:6" s="14" customFormat="1" x14ac:dyDescent="0.25">
      <c r="A11" s="14">
        <v>5</v>
      </c>
      <c r="B11" s="36"/>
      <c r="C11" s="36"/>
      <c r="D11" s="79">
        <f t="shared" si="1"/>
        <v>273</v>
      </c>
      <c r="E11" s="36"/>
      <c r="F11" s="37">
        <f t="shared" si="0"/>
        <v>0</v>
      </c>
    </row>
    <row r="12" spans="1:6" s="14" customFormat="1" x14ac:dyDescent="0.25">
      <c r="A12" s="14">
        <v>6</v>
      </c>
      <c r="B12" s="36"/>
      <c r="C12" s="36"/>
      <c r="D12" s="79">
        <f t="shared" si="1"/>
        <v>273</v>
      </c>
      <c r="E12" s="36"/>
      <c r="F12" s="37">
        <f t="shared" si="0"/>
        <v>0</v>
      </c>
    </row>
    <row r="13" spans="1:6" s="14" customFormat="1" x14ac:dyDescent="0.25">
      <c r="A13" s="14">
        <v>7</v>
      </c>
      <c r="B13" s="36"/>
      <c r="C13" s="36"/>
      <c r="D13" s="79">
        <f t="shared" si="1"/>
        <v>273</v>
      </c>
      <c r="E13" s="36"/>
      <c r="F13" s="37">
        <f t="shared" si="0"/>
        <v>0</v>
      </c>
    </row>
    <row r="14" spans="1:6" s="14" customFormat="1" x14ac:dyDescent="0.25">
      <c r="A14" s="14">
        <v>8</v>
      </c>
      <c r="B14" s="36"/>
      <c r="C14" s="36"/>
      <c r="D14" s="79">
        <f t="shared" si="1"/>
        <v>273</v>
      </c>
      <c r="E14" s="36"/>
      <c r="F14" s="37">
        <f t="shared" si="0"/>
        <v>0</v>
      </c>
    </row>
    <row r="15" spans="1:6" x14ac:dyDescent="0.25">
      <c r="A15" s="14">
        <v>9</v>
      </c>
      <c r="B15" s="36"/>
      <c r="C15" s="36"/>
      <c r="D15" s="79">
        <f t="shared" si="1"/>
        <v>273</v>
      </c>
      <c r="E15" s="36"/>
      <c r="F15" s="37">
        <f t="shared" si="0"/>
        <v>0</v>
      </c>
    </row>
    <row r="16" spans="1:6" x14ac:dyDescent="0.25">
      <c r="A16" s="14">
        <v>10</v>
      </c>
      <c r="B16" s="36"/>
      <c r="C16" s="36"/>
      <c r="D16" s="79">
        <f t="shared" si="1"/>
        <v>273</v>
      </c>
      <c r="E16" s="36"/>
      <c r="F16" s="37">
        <f t="shared" si="0"/>
        <v>0</v>
      </c>
    </row>
    <row r="17" spans="1:6" s="80" customFormat="1" ht="13" x14ac:dyDescent="0.3">
      <c r="A17" s="103"/>
      <c r="B17" s="104" t="s">
        <v>121</v>
      </c>
      <c r="C17" s="104"/>
      <c r="D17" s="105">
        <f>LOOKUP(C3,'Country rate'!I3:J30)</f>
        <v>157</v>
      </c>
      <c r="E17" s="106"/>
      <c r="F17" s="107">
        <f t="shared" si="0"/>
        <v>0</v>
      </c>
    </row>
    <row r="18" spans="1:6" ht="26" x14ac:dyDescent="0.25">
      <c r="B18" s="17" t="s">
        <v>68</v>
      </c>
      <c r="C18" s="17"/>
      <c r="D18" s="18">
        <f>COUNTIF(F7:F16,"&gt;"&amp;1)</f>
        <v>0</v>
      </c>
      <c r="E18" s="81" t="s">
        <v>5</v>
      </c>
      <c r="F18" s="19">
        <f>SUM(F7:F17)</f>
        <v>0</v>
      </c>
    </row>
    <row r="20" spans="1:6" ht="18" x14ac:dyDescent="0.25">
      <c r="B20" s="135" t="s">
        <v>67</v>
      </c>
      <c r="C20" s="136"/>
      <c r="D20" s="136"/>
      <c r="E20" s="136"/>
      <c r="F20" s="137"/>
    </row>
    <row r="21" spans="1:6" s="16" customFormat="1" x14ac:dyDescent="0.25">
      <c r="B21" s="4" t="s">
        <v>98</v>
      </c>
      <c r="C21" s="22" t="s">
        <v>99</v>
      </c>
      <c r="D21" s="13" t="s">
        <v>94</v>
      </c>
      <c r="E21" s="13" t="s">
        <v>9</v>
      </c>
      <c r="F21" s="4" t="s">
        <v>6</v>
      </c>
    </row>
    <row r="22" spans="1:6" s="14" customFormat="1" x14ac:dyDescent="0.25">
      <c r="A22" s="14">
        <v>1</v>
      </c>
      <c r="B22" s="36"/>
      <c r="C22" s="36"/>
      <c r="D22" s="79">
        <f>LOOKUP('Form F2'!C3,Table1[])</f>
        <v>273</v>
      </c>
      <c r="E22" s="36"/>
      <c r="F22" s="37">
        <f>D22*E22</f>
        <v>0</v>
      </c>
    </row>
    <row r="23" spans="1:6" s="14" customFormat="1" x14ac:dyDescent="0.25">
      <c r="A23" s="14">
        <v>2</v>
      </c>
      <c r="B23" s="36"/>
      <c r="C23" s="36"/>
      <c r="D23" s="79">
        <f>D22</f>
        <v>273</v>
      </c>
      <c r="E23" s="36"/>
      <c r="F23" s="37">
        <f t="shared" ref="F23:F32" si="2">D23*E23</f>
        <v>0</v>
      </c>
    </row>
    <row r="24" spans="1:6" s="14" customFormat="1" x14ac:dyDescent="0.25">
      <c r="A24" s="14">
        <v>3</v>
      </c>
      <c r="B24" s="36"/>
      <c r="C24" s="36"/>
      <c r="D24" s="79">
        <f t="shared" ref="D24:D31" si="3">D23</f>
        <v>273</v>
      </c>
      <c r="E24" s="36"/>
      <c r="F24" s="37">
        <f t="shared" si="2"/>
        <v>0</v>
      </c>
    </row>
    <row r="25" spans="1:6" s="14" customFormat="1" x14ac:dyDescent="0.25">
      <c r="A25" s="14">
        <v>4</v>
      </c>
      <c r="B25" s="36"/>
      <c r="C25" s="36"/>
      <c r="D25" s="79">
        <f t="shared" si="3"/>
        <v>273</v>
      </c>
      <c r="E25" s="36"/>
      <c r="F25" s="37">
        <f t="shared" si="2"/>
        <v>0</v>
      </c>
    </row>
    <row r="26" spans="1:6" s="14" customFormat="1" x14ac:dyDescent="0.25">
      <c r="A26" s="14">
        <v>5</v>
      </c>
      <c r="B26" s="36"/>
      <c r="C26" s="36"/>
      <c r="D26" s="79">
        <f t="shared" si="3"/>
        <v>273</v>
      </c>
      <c r="E26" s="36"/>
      <c r="F26" s="37">
        <f t="shared" si="2"/>
        <v>0</v>
      </c>
    </row>
    <row r="27" spans="1:6" s="14" customFormat="1" x14ac:dyDescent="0.25">
      <c r="A27" s="14">
        <v>6</v>
      </c>
      <c r="B27" s="36"/>
      <c r="C27" s="36"/>
      <c r="D27" s="79">
        <f t="shared" si="3"/>
        <v>273</v>
      </c>
      <c r="E27" s="36"/>
      <c r="F27" s="37">
        <f t="shared" si="2"/>
        <v>0</v>
      </c>
    </row>
    <row r="28" spans="1:6" s="14" customFormat="1" x14ac:dyDescent="0.25">
      <c r="A28" s="14">
        <v>7</v>
      </c>
      <c r="B28" s="36"/>
      <c r="C28" s="36"/>
      <c r="D28" s="79">
        <f t="shared" si="3"/>
        <v>273</v>
      </c>
      <c r="E28" s="36"/>
      <c r="F28" s="37">
        <f t="shared" si="2"/>
        <v>0</v>
      </c>
    </row>
    <row r="29" spans="1:6" s="14" customFormat="1" x14ac:dyDescent="0.25">
      <c r="A29" s="14">
        <v>8</v>
      </c>
      <c r="B29" s="36"/>
      <c r="C29" s="36"/>
      <c r="D29" s="79">
        <f t="shared" si="3"/>
        <v>273</v>
      </c>
      <c r="E29" s="36"/>
      <c r="F29" s="37">
        <f t="shared" si="2"/>
        <v>0</v>
      </c>
    </row>
    <row r="30" spans="1:6" x14ac:dyDescent="0.25">
      <c r="A30" s="14">
        <v>9</v>
      </c>
      <c r="B30" s="36"/>
      <c r="C30" s="36"/>
      <c r="D30" s="79">
        <f t="shared" si="3"/>
        <v>273</v>
      </c>
      <c r="E30" s="36"/>
      <c r="F30" s="37">
        <f t="shared" si="2"/>
        <v>0</v>
      </c>
    </row>
    <row r="31" spans="1:6" x14ac:dyDescent="0.25">
      <c r="A31" s="14">
        <v>10</v>
      </c>
      <c r="B31" s="36"/>
      <c r="C31" s="36"/>
      <c r="D31" s="79">
        <f t="shared" si="3"/>
        <v>273</v>
      </c>
      <c r="E31" s="36"/>
      <c r="F31" s="37">
        <f t="shared" si="2"/>
        <v>0</v>
      </c>
    </row>
    <row r="32" spans="1:6" s="80" customFormat="1" ht="13" x14ac:dyDescent="0.3">
      <c r="A32" s="103"/>
      <c r="B32" s="104" t="s">
        <v>121</v>
      </c>
      <c r="C32" s="104"/>
      <c r="D32" s="105">
        <f>LOOKUP(C3,'Country rate'!I3:J30)</f>
        <v>157</v>
      </c>
      <c r="E32" s="106"/>
      <c r="F32" s="107">
        <f t="shared" si="2"/>
        <v>0</v>
      </c>
    </row>
    <row r="33" spans="1:6" ht="26" x14ac:dyDescent="0.25">
      <c r="B33" s="17" t="s">
        <v>69</v>
      </c>
      <c r="C33" s="17"/>
      <c r="D33" s="18">
        <f>COUNTIF(F22:F31,"&gt;"&amp;1)</f>
        <v>0</v>
      </c>
      <c r="E33" s="81" t="s">
        <v>5</v>
      </c>
      <c r="F33" s="19">
        <f>SUM(F22:F32)</f>
        <v>0</v>
      </c>
    </row>
    <row r="35" spans="1:6" ht="18" x14ac:dyDescent="0.25">
      <c r="B35" s="135" t="s">
        <v>70</v>
      </c>
      <c r="C35" s="136"/>
      <c r="D35" s="136"/>
      <c r="E35" s="136"/>
      <c r="F35" s="137"/>
    </row>
    <row r="36" spans="1:6" s="16" customFormat="1" x14ac:dyDescent="0.25">
      <c r="B36" s="4" t="s">
        <v>98</v>
      </c>
      <c r="C36" s="22" t="s">
        <v>99</v>
      </c>
      <c r="D36" s="13" t="s">
        <v>94</v>
      </c>
      <c r="E36" s="13" t="s">
        <v>9</v>
      </c>
      <c r="F36" s="4" t="s">
        <v>6</v>
      </c>
    </row>
    <row r="37" spans="1:6" s="14" customFormat="1" x14ac:dyDescent="0.25">
      <c r="A37" s="14">
        <v>1</v>
      </c>
      <c r="B37" s="36"/>
      <c r="C37" s="36"/>
      <c r="D37" s="79">
        <f>LOOKUP('Form F2'!C3,Table1[])</f>
        <v>273</v>
      </c>
      <c r="E37" s="36"/>
      <c r="F37" s="37">
        <f>D37*E37</f>
        <v>0</v>
      </c>
    </row>
    <row r="38" spans="1:6" s="14" customFormat="1" x14ac:dyDescent="0.25">
      <c r="A38" s="14">
        <v>2</v>
      </c>
      <c r="B38" s="36"/>
      <c r="C38" s="36"/>
      <c r="D38" s="79">
        <f>D37</f>
        <v>273</v>
      </c>
      <c r="E38" s="36"/>
      <c r="F38" s="37">
        <f t="shared" ref="F38:F47" si="4">D38*E38</f>
        <v>0</v>
      </c>
    </row>
    <row r="39" spans="1:6" s="14" customFormat="1" x14ac:dyDescent="0.25">
      <c r="A39" s="14">
        <v>3</v>
      </c>
      <c r="B39" s="36"/>
      <c r="C39" s="36"/>
      <c r="D39" s="79">
        <f t="shared" ref="D39:D46" si="5">D38</f>
        <v>273</v>
      </c>
      <c r="E39" s="36"/>
      <c r="F39" s="37">
        <f t="shared" si="4"/>
        <v>0</v>
      </c>
    </row>
    <row r="40" spans="1:6" s="14" customFormat="1" x14ac:dyDescent="0.25">
      <c r="A40" s="14">
        <v>4</v>
      </c>
      <c r="B40" s="36"/>
      <c r="C40" s="36"/>
      <c r="D40" s="79">
        <f t="shared" si="5"/>
        <v>273</v>
      </c>
      <c r="E40" s="36"/>
      <c r="F40" s="37">
        <f t="shared" si="4"/>
        <v>0</v>
      </c>
    </row>
    <row r="41" spans="1:6" s="14" customFormat="1" x14ac:dyDescent="0.25">
      <c r="A41" s="14">
        <v>5</v>
      </c>
      <c r="B41" s="36"/>
      <c r="C41" s="36"/>
      <c r="D41" s="79">
        <f t="shared" si="5"/>
        <v>273</v>
      </c>
      <c r="E41" s="36"/>
      <c r="F41" s="37">
        <f t="shared" si="4"/>
        <v>0</v>
      </c>
    </row>
    <row r="42" spans="1:6" s="14" customFormat="1" x14ac:dyDescent="0.25">
      <c r="A42" s="14">
        <v>6</v>
      </c>
      <c r="B42" s="36"/>
      <c r="C42" s="36"/>
      <c r="D42" s="79">
        <f t="shared" si="5"/>
        <v>273</v>
      </c>
      <c r="E42" s="36"/>
      <c r="F42" s="37">
        <f t="shared" si="4"/>
        <v>0</v>
      </c>
    </row>
    <row r="43" spans="1:6" s="14" customFormat="1" x14ac:dyDescent="0.25">
      <c r="A43" s="14">
        <v>7</v>
      </c>
      <c r="B43" s="36"/>
      <c r="C43" s="36"/>
      <c r="D43" s="79">
        <f t="shared" si="5"/>
        <v>273</v>
      </c>
      <c r="E43" s="36"/>
      <c r="F43" s="37">
        <f t="shared" si="4"/>
        <v>0</v>
      </c>
    </row>
    <row r="44" spans="1:6" s="14" customFormat="1" x14ac:dyDescent="0.25">
      <c r="A44" s="14">
        <v>8</v>
      </c>
      <c r="B44" s="36"/>
      <c r="C44" s="36"/>
      <c r="D44" s="79">
        <f t="shared" si="5"/>
        <v>273</v>
      </c>
      <c r="E44" s="36"/>
      <c r="F44" s="37">
        <f t="shared" si="4"/>
        <v>0</v>
      </c>
    </row>
    <row r="45" spans="1:6" x14ac:dyDescent="0.25">
      <c r="A45" s="14">
        <v>9</v>
      </c>
      <c r="B45" s="36"/>
      <c r="C45" s="36"/>
      <c r="D45" s="79">
        <f t="shared" si="5"/>
        <v>273</v>
      </c>
      <c r="E45" s="36"/>
      <c r="F45" s="37">
        <f t="shared" si="4"/>
        <v>0</v>
      </c>
    </row>
    <row r="46" spans="1:6" x14ac:dyDescent="0.25">
      <c r="A46" s="14">
        <v>10</v>
      </c>
      <c r="B46" s="36"/>
      <c r="C46" s="36"/>
      <c r="D46" s="79">
        <f t="shared" si="5"/>
        <v>273</v>
      </c>
      <c r="E46" s="36"/>
      <c r="F46" s="37">
        <f t="shared" si="4"/>
        <v>0</v>
      </c>
    </row>
    <row r="47" spans="1:6" s="80" customFormat="1" ht="13" x14ac:dyDescent="0.3">
      <c r="A47" s="103"/>
      <c r="B47" s="104" t="s">
        <v>121</v>
      </c>
      <c r="C47" s="104"/>
      <c r="D47" s="105">
        <f>LOOKUP(C3,'Country rate'!I3:J30)</f>
        <v>157</v>
      </c>
      <c r="E47" s="106"/>
      <c r="F47" s="107">
        <f t="shared" si="4"/>
        <v>0</v>
      </c>
    </row>
    <row r="48" spans="1:6" ht="26" x14ac:dyDescent="0.25">
      <c r="B48" s="17" t="s">
        <v>71</v>
      </c>
      <c r="C48" s="17"/>
      <c r="D48" s="18">
        <f>COUNTIF(F37:F46,"&gt;"&amp;1)</f>
        <v>0</v>
      </c>
      <c r="E48" s="81" t="s">
        <v>5</v>
      </c>
      <c r="F48" s="19">
        <f>SUM(F37:F47)</f>
        <v>0</v>
      </c>
    </row>
    <row r="50" spans="1:6" ht="18" x14ac:dyDescent="0.25">
      <c r="B50" s="135" t="s">
        <v>72</v>
      </c>
      <c r="C50" s="136"/>
      <c r="D50" s="136"/>
      <c r="E50" s="136"/>
      <c r="F50" s="137"/>
    </row>
    <row r="51" spans="1:6" s="16" customFormat="1" x14ac:dyDescent="0.25">
      <c r="B51" s="4" t="s">
        <v>98</v>
      </c>
      <c r="C51" s="22" t="s">
        <v>99</v>
      </c>
      <c r="D51" s="13" t="s">
        <v>94</v>
      </c>
      <c r="E51" s="13" t="s">
        <v>9</v>
      </c>
      <c r="F51" s="4" t="s">
        <v>6</v>
      </c>
    </row>
    <row r="52" spans="1:6" s="14" customFormat="1" x14ac:dyDescent="0.25">
      <c r="A52" s="14">
        <v>1</v>
      </c>
      <c r="B52" s="36"/>
      <c r="C52" s="36"/>
      <c r="D52" s="79">
        <f>LOOKUP('Form F2'!C3,Table1[])</f>
        <v>273</v>
      </c>
      <c r="E52" s="36"/>
      <c r="F52" s="37">
        <f>D52*E52</f>
        <v>0</v>
      </c>
    </row>
    <row r="53" spans="1:6" s="14" customFormat="1" x14ac:dyDescent="0.25">
      <c r="A53" s="14">
        <v>2</v>
      </c>
      <c r="B53" s="36"/>
      <c r="C53" s="36"/>
      <c r="D53" s="79">
        <f>D52</f>
        <v>273</v>
      </c>
      <c r="E53" s="36"/>
      <c r="F53" s="37">
        <f t="shared" ref="F53:F62" si="6">D53*E53</f>
        <v>0</v>
      </c>
    </row>
    <row r="54" spans="1:6" s="14" customFormat="1" x14ac:dyDescent="0.25">
      <c r="A54" s="14">
        <v>3</v>
      </c>
      <c r="B54" s="36"/>
      <c r="C54" s="36"/>
      <c r="D54" s="79">
        <f t="shared" ref="D54:D61" si="7">D53</f>
        <v>273</v>
      </c>
      <c r="E54" s="36"/>
      <c r="F54" s="37">
        <f t="shared" si="6"/>
        <v>0</v>
      </c>
    </row>
    <row r="55" spans="1:6" s="14" customFormat="1" x14ac:dyDescent="0.25">
      <c r="A55" s="14">
        <v>4</v>
      </c>
      <c r="B55" s="36"/>
      <c r="C55" s="36"/>
      <c r="D55" s="79">
        <f t="shared" si="7"/>
        <v>273</v>
      </c>
      <c r="E55" s="36"/>
      <c r="F55" s="37">
        <f t="shared" si="6"/>
        <v>0</v>
      </c>
    </row>
    <row r="56" spans="1:6" s="14" customFormat="1" x14ac:dyDescent="0.25">
      <c r="A56" s="14">
        <v>5</v>
      </c>
      <c r="B56" s="36"/>
      <c r="C56" s="36"/>
      <c r="D56" s="79">
        <f t="shared" si="7"/>
        <v>273</v>
      </c>
      <c r="E56" s="36"/>
      <c r="F56" s="37">
        <f t="shared" si="6"/>
        <v>0</v>
      </c>
    </row>
    <row r="57" spans="1:6" s="14" customFormat="1" x14ac:dyDescent="0.25">
      <c r="A57" s="14">
        <v>6</v>
      </c>
      <c r="B57" s="36"/>
      <c r="C57" s="36"/>
      <c r="D57" s="79">
        <f t="shared" si="7"/>
        <v>273</v>
      </c>
      <c r="E57" s="36"/>
      <c r="F57" s="37">
        <f t="shared" si="6"/>
        <v>0</v>
      </c>
    </row>
    <row r="58" spans="1:6" s="14" customFormat="1" x14ac:dyDescent="0.25">
      <c r="A58" s="14">
        <v>7</v>
      </c>
      <c r="B58" s="36"/>
      <c r="C58" s="36"/>
      <c r="D58" s="79">
        <f t="shared" si="7"/>
        <v>273</v>
      </c>
      <c r="E58" s="36"/>
      <c r="F58" s="37">
        <f t="shared" si="6"/>
        <v>0</v>
      </c>
    </row>
    <row r="59" spans="1:6" s="14" customFormat="1" x14ac:dyDescent="0.25">
      <c r="A59" s="14">
        <v>8</v>
      </c>
      <c r="B59" s="36"/>
      <c r="C59" s="36"/>
      <c r="D59" s="79">
        <f t="shared" si="7"/>
        <v>273</v>
      </c>
      <c r="E59" s="36"/>
      <c r="F59" s="37">
        <f t="shared" si="6"/>
        <v>0</v>
      </c>
    </row>
    <row r="60" spans="1:6" x14ac:dyDescent="0.25">
      <c r="A60" s="14">
        <v>9</v>
      </c>
      <c r="B60" s="36"/>
      <c r="C60" s="36"/>
      <c r="D60" s="79">
        <f t="shared" si="7"/>
        <v>273</v>
      </c>
      <c r="E60" s="36"/>
      <c r="F60" s="37">
        <f t="shared" si="6"/>
        <v>0</v>
      </c>
    </row>
    <row r="61" spans="1:6" x14ac:dyDescent="0.25">
      <c r="A61" s="14">
        <v>10</v>
      </c>
      <c r="B61" s="36"/>
      <c r="C61" s="36"/>
      <c r="D61" s="79">
        <f t="shared" si="7"/>
        <v>273</v>
      </c>
      <c r="E61" s="36"/>
      <c r="F61" s="37">
        <f t="shared" si="6"/>
        <v>0</v>
      </c>
    </row>
    <row r="62" spans="1:6" s="80" customFormat="1" ht="13" x14ac:dyDescent="0.3">
      <c r="A62" s="103"/>
      <c r="B62" s="104" t="s">
        <v>121</v>
      </c>
      <c r="C62" s="104"/>
      <c r="D62" s="105">
        <f>LOOKUP(C3,'Country rate'!I3:J30)</f>
        <v>157</v>
      </c>
      <c r="E62" s="106"/>
      <c r="F62" s="107">
        <f t="shared" si="6"/>
        <v>0</v>
      </c>
    </row>
    <row r="63" spans="1:6" ht="26" x14ac:dyDescent="0.25">
      <c r="B63" s="17" t="s">
        <v>73</v>
      </c>
      <c r="C63" s="17"/>
      <c r="D63" s="18">
        <f>COUNTIF(F52:F61,"&gt;"&amp;1)</f>
        <v>0</v>
      </c>
      <c r="E63" s="81" t="s">
        <v>5</v>
      </c>
      <c r="F63" s="19">
        <f>SUM(F52:F62)</f>
        <v>0</v>
      </c>
    </row>
    <row r="65" spans="1:6" ht="18" x14ac:dyDescent="0.25">
      <c r="B65" s="135" t="s">
        <v>74</v>
      </c>
      <c r="C65" s="136"/>
      <c r="D65" s="136"/>
      <c r="E65" s="136"/>
      <c r="F65" s="137"/>
    </row>
    <row r="66" spans="1:6" s="16" customFormat="1" x14ac:dyDescent="0.25">
      <c r="B66" s="4" t="s">
        <v>98</v>
      </c>
      <c r="C66" s="22" t="s">
        <v>99</v>
      </c>
      <c r="D66" s="13" t="s">
        <v>94</v>
      </c>
      <c r="E66" s="13" t="s">
        <v>9</v>
      </c>
      <c r="F66" s="4" t="s">
        <v>6</v>
      </c>
    </row>
    <row r="67" spans="1:6" s="14" customFormat="1" x14ac:dyDescent="0.25">
      <c r="A67" s="14">
        <v>1</v>
      </c>
      <c r="B67" s="36"/>
      <c r="C67" s="36"/>
      <c r="D67" s="79">
        <f>LOOKUP('Form F2'!C3,Table1[])</f>
        <v>273</v>
      </c>
      <c r="E67" s="36"/>
      <c r="F67" s="37">
        <f>D67*E67</f>
        <v>0</v>
      </c>
    </row>
    <row r="68" spans="1:6" s="14" customFormat="1" x14ac:dyDescent="0.25">
      <c r="A68" s="14">
        <v>2</v>
      </c>
      <c r="B68" s="36"/>
      <c r="C68" s="36"/>
      <c r="D68" s="79">
        <f>D67</f>
        <v>273</v>
      </c>
      <c r="E68" s="36"/>
      <c r="F68" s="37">
        <f t="shared" ref="F68:F77" si="8">D68*E68</f>
        <v>0</v>
      </c>
    </row>
    <row r="69" spans="1:6" s="14" customFormat="1" x14ac:dyDescent="0.25">
      <c r="A69" s="14">
        <v>3</v>
      </c>
      <c r="B69" s="36"/>
      <c r="C69" s="36"/>
      <c r="D69" s="79">
        <f t="shared" ref="D69:D76" si="9">D68</f>
        <v>273</v>
      </c>
      <c r="E69" s="36"/>
      <c r="F69" s="37">
        <f t="shared" si="8"/>
        <v>0</v>
      </c>
    </row>
    <row r="70" spans="1:6" s="14" customFormat="1" x14ac:dyDescent="0.25">
      <c r="A70" s="14">
        <v>4</v>
      </c>
      <c r="B70" s="36"/>
      <c r="C70" s="36"/>
      <c r="D70" s="79">
        <f t="shared" si="9"/>
        <v>273</v>
      </c>
      <c r="E70" s="36"/>
      <c r="F70" s="37">
        <f t="shared" si="8"/>
        <v>0</v>
      </c>
    </row>
    <row r="71" spans="1:6" s="14" customFormat="1" x14ac:dyDescent="0.25">
      <c r="A71" s="14">
        <v>5</v>
      </c>
      <c r="B71" s="36"/>
      <c r="C71" s="36"/>
      <c r="D71" s="79">
        <f t="shared" si="9"/>
        <v>273</v>
      </c>
      <c r="E71" s="36"/>
      <c r="F71" s="37">
        <f t="shared" si="8"/>
        <v>0</v>
      </c>
    </row>
    <row r="72" spans="1:6" s="14" customFormat="1" x14ac:dyDescent="0.25">
      <c r="A72" s="14">
        <v>6</v>
      </c>
      <c r="B72" s="36"/>
      <c r="C72" s="36"/>
      <c r="D72" s="79">
        <f t="shared" si="9"/>
        <v>273</v>
      </c>
      <c r="E72" s="36"/>
      <c r="F72" s="37">
        <f t="shared" si="8"/>
        <v>0</v>
      </c>
    </row>
    <row r="73" spans="1:6" s="14" customFormat="1" x14ac:dyDescent="0.25">
      <c r="A73" s="14">
        <v>7</v>
      </c>
      <c r="B73" s="36"/>
      <c r="C73" s="36"/>
      <c r="D73" s="79">
        <f t="shared" si="9"/>
        <v>273</v>
      </c>
      <c r="E73" s="36"/>
      <c r="F73" s="37">
        <f t="shared" si="8"/>
        <v>0</v>
      </c>
    </row>
    <row r="74" spans="1:6" s="14" customFormat="1" x14ac:dyDescent="0.25">
      <c r="A74" s="14">
        <v>8</v>
      </c>
      <c r="B74" s="36"/>
      <c r="C74" s="36"/>
      <c r="D74" s="79">
        <f t="shared" si="9"/>
        <v>273</v>
      </c>
      <c r="E74" s="36"/>
      <c r="F74" s="37">
        <f t="shared" si="8"/>
        <v>0</v>
      </c>
    </row>
    <row r="75" spans="1:6" x14ac:dyDescent="0.25">
      <c r="A75" s="14">
        <v>9</v>
      </c>
      <c r="B75" s="36"/>
      <c r="C75" s="36"/>
      <c r="D75" s="79">
        <f t="shared" si="9"/>
        <v>273</v>
      </c>
      <c r="E75" s="36"/>
      <c r="F75" s="37">
        <f t="shared" si="8"/>
        <v>0</v>
      </c>
    </row>
    <row r="76" spans="1:6" x14ac:dyDescent="0.25">
      <c r="A76" s="14">
        <v>10</v>
      </c>
      <c r="B76" s="36"/>
      <c r="C76" s="36"/>
      <c r="D76" s="79">
        <f t="shared" si="9"/>
        <v>273</v>
      </c>
      <c r="E76" s="36"/>
      <c r="F76" s="37">
        <f t="shared" si="8"/>
        <v>0</v>
      </c>
    </row>
    <row r="77" spans="1:6" s="80" customFormat="1" ht="13" x14ac:dyDescent="0.3">
      <c r="A77" s="103"/>
      <c r="B77" s="104" t="s">
        <v>121</v>
      </c>
      <c r="C77" s="104"/>
      <c r="D77" s="105">
        <f>LOOKUP(C3,'Country rate'!I3:J30)</f>
        <v>157</v>
      </c>
      <c r="E77" s="106"/>
      <c r="F77" s="107">
        <f t="shared" si="8"/>
        <v>0</v>
      </c>
    </row>
    <row r="78" spans="1:6" ht="26" x14ac:dyDescent="0.25">
      <c r="B78" s="17" t="s">
        <v>75</v>
      </c>
      <c r="C78" s="17"/>
      <c r="D78" s="18">
        <f>COUNTIF(F67:F76,"&gt;"&amp;1)</f>
        <v>0</v>
      </c>
      <c r="E78" s="81" t="s">
        <v>5</v>
      </c>
      <c r="F78" s="19">
        <f>SUM(F67:F77)</f>
        <v>0</v>
      </c>
    </row>
  </sheetData>
  <sheetProtection algorithmName="SHA-512" hashValue="8KwOnAbhISvb+C2foVgn4GIUufNMIJkpdUm1LRcWAF/He1nq0OvrhAncQ2iZJAHyqJdtKge0cSDUv9pLCoZFAA==" saltValue="W8mooB+1Y2VhrvIdocjppg==" spinCount="100000" sheet="1" objects="1" scenarios="1" insertRows="0"/>
  <mergeCells count="6">
    <mergeCell ref="B65:F65"/>
    <mergeCell ref="B5:F5"/>
    <mergeCell ref="B2:F2"/>
    <mergeCell ref="B20:F20"/>
    <mergeCell ref="B35:F35"/>
    <mergeCell ref="B50:F50"/>
  </mergeCells>
  <phoneticPr fontId="1" type="noConversion"/>
  <pageMargins left="0.74803149606299213" right="0.74803149606299213" top="0.78740157480314965" bottom="0.78740157480314965" header="0.51181102362204722" footer="0.51181102362204722"/>
  <pageSetup paperSize="9" scale="49" orientation="landscape" r:id="rId1"/>
  <headerFooter alignWithMargins="0"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'Country rate'!$A$3:$A$31</xm:f>
          </x14:formula1>
          <xm:sqref>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59999389629810485"/>
    <pageSetUpPr fitToPage="1"/>
  </sheetPr>
  <dimension ref="A1:G37"/>
  <sheetViews>
    <sheetView showGridLines="0" zoomScaleNormal="100" zoomScaleSheetLayoutView="85" workbookViewId="0">
      <selection activeCell="H1" sqref="H1"/>
    </sheetView>
  </sheetViews>
  <sheetFormatPr defaultRowHeight="12.5" x14ac:dyDescent="0.25"/>
  <cols>
    <col min="1" max="1" width="4.08984375" customWidth="1"/>
    <col min="2" max="2" width="26.90625" customWidth="1"/>
    <col min="3" max="3" width="52.54296875" customWidth="1"/>
    <col min="4" max="4" width="15.08984375" customWidth="1"/>
    <col min="5" max="5" width="8.54296875" customWidth="1"/>
    <col min="6" max="6" width="14.08984375" customWidth="1"/>
  </cols>
  <sheetData>
    <row r="1" spans="1:7" ht="13" x14ac:dyDescent="0.3">
      <c r="A1" s="3"/>
      <c r="B1" s="3"/>
      <c r="C1" s="3"/>
      <c r="D1" s="3"/>
      <c r="E1" s="3"/>
      <c r="F1" s="60" t="s">
        <v>27</v>
      </c>
      <c r="G1" s="3"/>
    </row>
    <row r="2" spans="1:7" ht="13" x14ac:dyDescent="0.25">
      <c r="A2" s="3"/>
      <c r="B2" s="144" t="str">
        <f>'Cover Page'!A21</f>
        <v xml:space="preserve">Proposal acronym: </v>
      </c>
      <c r="C2" s="144"/>
      <c r="D2" s="144"/>
      <c r="E2" s="144"/>
      <c r="F2" s="144"/>
      <c r="G2" s="3"/>
    </row>
    <row r="3" spans="1:7" x14ac:dyDescent="0.25">
      <c r="A3" s="3"/>
      <c r="B3" s="56"/>
      <c r="C3" s="3"/>
      <c r="D3" s="3"/>
      <c r="E3" s="3"/>
      <c r="F3" s="3"/>
      <c r="G3" s="3"/>
    </row>
    <row r="4" spans="1:7" ht="18" x14ac:dyDescent="0.25">
      <c r="A4" s="3"/>
      <c r="B4" s="141" t="s">
        <v>76</v>
      </c>
      <c r="C4" s="142"/>
      <c r="D4" s="142"/>
      <c r="E4" s="142"/>
      <c r="F4" s="143"/>
      <c r="G4" s="3"/>
    </row>
    <row r="5" spans="1:7" s="1" customFormat="1" ht="56" x14ac:dyDescent="0.25">
      <c r="A5" s="27"/>
      <c r="B5" s="22" t="s">
        <v>16</v>
      </c>
      <c r="C5" s="22" t="s">
        <v>99</v>
      </c>
      <c r="D5" s="84" t="s">
        <v>20</v>
      </c>
      <c r="E5" s="22" t="s">
        <v>21</v>
      </c>
      <c r="F5" s="22" t="s">
        <v>15</v>
      </c>
      <c r="G5" s="27"/>
    </row>
    <row r="6" spans="1:7" s="3" customFormat="1" ht="14" x14ac:dyDescent="0.25">
      <c r="A6" s="55">
        <v>1</v>
      </c>
      <c r="B6" s="84" t="s">
        <v>17</v>
      </c>
      <c r="C6" s="39"/>
      <c r="D6" s="58"/>
      <c r="E6" s="57"/>
      <c r="F6" s="53">
        <f>D6*E6</f>
        <v>0</v>
      </c>
    </row>
    <row r="7" spans="1:7" s="3" customFormat="1" ht="14" x14ac:dyDescent="0.25">
      <c r="A7" s="55">
        <v>2</v>
      </c>
      <c r="B7" s="84" t="s">
        <v>18</v>
      </c>
      <c r="C7" s="39"/>
      <c r="D7" s="59"/>
      <c r="E7" s="57"/>
      <c r="F7" s="53">
        <f>D7*E7</f>
        <v>0</v>
      </c>
    </row>
    <row r="8" spans="1:7" s="3" customFormat="1" ht="14" x14ac:dyDescent="0.25">
      <c r="A8" s="55">
        <v>3</v>
      </c>
      <c r="B8" s="84" t="s">
        <v>19</v>
      </c>
      <c r="C8" s="39"/>
      <c r="D8" s="59"/>
      <c r="E8" s="57"/>
      <c r="F8" s="53">
        <f>D8*E8</f>
        <v>0</v>
      </c>
    </row>
    <row r="9" spans="1:7" ht="14.5" thickBot="1" x14ac:dyDescent="0.3">
      <c r="A9" s="3"/>
      <c r="B9" s="139" t="s">
        <v>11</v>
      </c>
      <c r="C9" s="140"/>
      <c r="D9" s="140"/>
      <c r="E9" s="140"/>
      <c r="F9" s="54">
        <f>SUM(F6:F8)</f>
        <v>0</v>
      </c>
      <c r="G9" s="3"/>
    </row>
    <row r="10" spans="1:7" ht="14" x14ac:dyDescent="0.3">
      <c r="A10" s="3"/>
      <c r="B10" s="51"/>
      <c r="C10" s="50"/>
      <c r="D10" s="50"/>
      <c r="E10" s="50"/>
      <c r="F10" s="52"/>
      <c r="G10" s="3"/>
    </row>
    <row r="11" spans="1:7" ht="18" x14ac:dyDescent="0.25">
      <c r="A11" s="3"/>
      <c r="B11" s="141" t="s">
        <v>77</v>
      </c>
      <c r="C11" s="142"/>
      <c r="D11" s="142"/>
      <c r="E11" s="142"/>
      <c r="F11" s="143"/>
      <c r="G11" s="3"/>
    </row>
    <row r="12" spans="1:7" ht="56" x14ac:dyDescent="0.25">
      <c r="B12" s="22" t="s">
        <v>16</v>
      </c>
      <c r="C12" s="22" t="s">
        <v>99</v>
      </c>
      <c r="D12" s="84" t="s">
        <v>20</v>
      </c>
      <c r="E12" s="22" t="s">
        <v>21</v>
      </c>
      <c r="F12" s="22" t="s">
        <v>15</v>
      </c>
    </row>
    <row r="13" spans="1:7" ht="14" x14ac:dyDescent="0.25">
      <c r="A13" s="55">
        <v>1</v>
      </c>
      <c r="B13" s="84" t="s">
        <v>17</v>
      </c>
      <c r="C13" s="39"/>
      <c r="D13" s="58"/>
      <c r="E13" s="57"/>
      <c r="F13" s="53">
        <f>D13*E13</f>
        <v>0</v>
      </c>
    </row>
    <row r="14" spans="1:7" ht="14" x14ac:dyDescent="0.25">
      <c r="A14" s="55">
        <v>2</v>
      </c>
      <c r="B14" s="84" t="s">
        <v>18</v>
      </c>
      <c r="C14" s="39"/>
      <c r="D14" s="59"/>
      <c r="E14" s="57"/>
      <c r="F14" s="53">
        <f>D14*E14</f>
        <v>0</v>
      </c>
    </row>
    <row r="15" spans="1:7" ht="14" x14ac:dyDescent="0.25">
      <c r="A15" s="55">
        <v>3</v>
      </c>
      <c r="B15" s="84" t="s">
        <v>19</v>
      </c>
      <c r="C15" s="39"/>
      <c r="D15" s="59"/>
      <c r="E15" s="57"/>
      <c r="F15" s="53">
        <f>D15*E15</f>
        <v>0</v>
      </c>
    </row>
    <row r="16" spans="1:7" ht="14.5" thickBot="1" x14ac:dyDescent="0.3">
      <c r="B16" s="139" t="s">
        <v>11</v>
      </c>
      <c r="C16" s="140"/>
      <c r="D16" s="140"/>
      <c r="E16" s="140"/>
      <c r="F16" s="54">
        <f>SUM(F13:F15)</f>
        <v>0</v>
      </c>
    </row>
    <row r="17" spans="1:6" x14ac:dyDescent="0.25">
      <c r="B17" s="3"/>
      <c r="C17" s="3"/>
      <c r="D17" s="3"/>
      <c r="E17" s="3"/>
      <c r="F17" s="3"/>
    </row>
    <row r="18" spans="1:6" ht="18" x14ac:dyDescent="0.25">
      <c r="A18" s="3"/>
      <c r="B18" s="141" t="s">
        <v>78</v>
      </c>
      <c r="C18" s="142"/>
      <c r="D18" s="142"/>
      <c r="E18" s="142"/>
      <c r="F18" s="143"/>
    </row>
    <row r="19" spans="1:6" ht="56" x14ac:dyDescent="0.25">
      <c r="B19" s="22" t="s">
        <v>16</v>
      </c>
      <c r="C19" s="22" t="s">
        <v>99</v>
      </c>
      <c r="D19" s="84" t="s">
        <v>20</v>
      </c>
      <c r="E19" s="22" t="s">
        <v>21</v>
      </c>
      <c r="F19" s="22" t="s">
        <v>15</v>
      </c>
    </row>
    <row r="20" spans="1:6" ht="14" x14ac:dyDescent="0.25">
      <c r="A20" s="55">
        <v>1</v>
      </c>
      <c r="B20" s="84" t="s">
        <v>17</v>
      </c>
      <c r="C20" s="39"/>
      <c r="D20" s="58"/>
      <c r="E20" s="57"/>
      <c r="F20" s="53">
        <f>D20*E20</f>
        <v>0</v>
      </c>
    </row>
    <row r="21" spans="1:6" ht="14" x14ac:dyDescent="0.25">
      <c r="A21" s="55">
        <v>2</v>
      </c>
      <c r="B21" s="84" t="s">
        <v>18</v>
      </c>
      <c r="C21" s="39"/>
      <c r="D21" s="59"/>
      <c r="E21" s="57"/>
      <c r="F21" s="53">
        <f>D21*E21</f>
        <v>0</v>
      </c>
    </row>
    <row r="22" spans="1:6" ht="14" x14ac:dyDescent="0.25">
      <c r="A22" s="55">
        <v>3</v>
      </c>
      <c r="B22" s="84" t="s">
        <v>19</v>
      </c>
      <c r="C22" s="39"/>
      <c r="D22" s="59"/>
      <c r="E22" s="57"/>
      <c r="F22" s="53">
        <f>D22*E22</f>
        <v>0</v>
      </c>
    </row>
    <row r="23" spans="1:6" ht="14.5" thickBot="1" x14ac:dyDescent="0.3">
      <c r="B23" s="139" t="s">
        <v>11</v>
      </c>
      <c r="C23" s="140"/>
      <c r="D23" s="140"/>
      <c r="E23" s="140"/>
      <c r="F23" s="54">
        <f>SUM(F20:F22)</f>
        <v>0</v>
      </c>
    </row>
    <row r="24" spans="1:6" x14ac:dyDescent="0.25">
      <c r="B24" s="3"/>
      <c r="C24" s="3"/>
      <c r="D24" s="3"/>
      <c r="E24" s="3"/>
      <c r="F24" s="3"/>
    </row>
    <row r="25" spans="1:6" ht="18" x14ac:dyDescent="0.25">
      <c r="A25" s="3"/>
      <c r="B25" s="141" t="s">
        <v>79</v>
      </c>
      <c r="C25" s="142"/>
      <c r="D25" s="142"/>
      <c r="E25" s="142"/>
      <c r="F25" s="143"/>
    </row>
    <row r="26" spans="1:6" ht="56" x14ac:dyDescent="0.25">
      <c r="B26" s="22" t="s">
        <v>16</v>
      </c>
      <c r="C26" s="22" t="s">
        <v>99</v>
      </c>
      <c r="D26" s="84" t="s">
        <v>20</v>
      </c>
      <c r="E26" s="22" t="s">
        <v>21</v>
      </c>
      <c r="F26" s="22" t="s">
        <v>15</v>
      </c>
    </row>
    <row r="27" spans="1:6" ht="14" x14ac:dyDescent="0.25">
      <c r="A27" s="55">
        <v>1</v>
      </c>
      <c r="B27" s="84" t="s">
        <v>17</v>
      </c>
      <c r="C27" s="39"/>
      <c r="D27" s="58"/>
      <c r="E27" s="57"/>
      <c r="F27" s="53">
        <f>D27*E27</f>
        <v>0</v>
      </c>
    </row>
    <row r="28" spans="1:6" ht="14" x14ac:dyDescent="0.25">
      <c r="A28" s="55">
        <v>2</v>
      </c>
      <c r="B28" s="84" t="s">
        <v>18</v>
      </c>
      <c r="C28" s="39"/>
      <c r="D28" s="59"/>
      <c r="E28" s="57"/>
      <c r="F28" s="53">
        <f>D28*E28</f>
        <v>0</v>
      </c>
    </row>
    <row r="29" spans="1:6" ht="14" x14ac:dyDescent="0.25">
      <c r="A29" s="55">
        <v>3</v>
      </c>
      <c r="B29" s="84" t="s">
        <v>19</v>
      </c>
      <c r="C29" s="39"/>
      <c r="D29" s="59"/>
      <c r="E29" s="57"/>
      <c r="F29" s="53">
        <f>D29*E29</f>
        <v>0</v>
      </c>
    </row>
    <row r="30" spans="1:6" ht="14.5" thickBot="1" x14ac:dyDescent="0.3">
      <c r="B30" s="139" t="s">
        <v>11</v>
      </c>
      <c r="C30" s="140"/>
      <c r="D30" s="140"/>
      <c r="E30" s="140"/>
      <c r="F30" s="54">
        <f>SUM(F27:F29)</f>
        <v>0</v>
      </c>
    </row>
    <row r="31" spans="1:6" x14ac:dyDescent="0.25">
      <c r="B31" s="3"/>
      <c r="C31" s="3"/>
      <c r="D31" s="3"/>
      <c r="E31" s="3"/>
      <c r="F31" s="3"/>
    </row>
    <row r="32" spans="1:6" ht="18" x14ac:dyDescent="0.25">
      <c r="A32" s="3"/>
      <c r="B32" s="141" t="s">
        <v>80</v>
      </c>
      <c r="C32" s="142"/>
      <c r="D32" s="142"/>
      <c r="E32" s="142"/>
      <c r="F32" s="143"/>
    </row>
    <row r="33" spans="1:6" ht="56" x14ac:dyDescent="0.25">
      <c r="B33" s="22" t="s">
        <v>16</v>
      </c>
      <c r="C33" s="22" t="s">
        <v>99</v>
      </c>
      <c r="D33" s="84" t="s">
        <v>20</v>
      </c>
      <c r="E33" s="22" t="s">
        <v>21</v>
      </c>
      <c r="F33" s="22" t="s">
        <v>15</v>
      </c>
    </row>
    <row r="34" spans="1:6" ht="14" x14ac:dyDescent="0.25">
      <c r="A34" s="55">
        <v>1</v>
      </c>
      <c r="B34" s="84" t="s">
        <v>17</v>
      </c>
      <c r="C34" s="39"/>
      <c r="D34" s="58"/>
      <c r="E34" s="57"/>
      <c r="F34" s="53">
        <f>D34*E34</f>
        <v>0</v>
      </c>
    </row>
    <row r="35" spans="1:6" ht="14" x14ac:dyDescent="0.25">
      <c r="A35" s="55">
        <v>2</v>
      </c>
      <c r="B35" s="84" t="s">
        <v>18</v>
      </c>
      <c r="C35" s="39" t="s">
        <v>122</v>
      </c>
      <c r="D35" s="59"/>
      <c r="E35" s="57"/>
      <c r="F35" s="53">
        <f>D35*E35</f>
        <v>0</v>
      </c>
    </row>
    <row r="36" spans="1:6" ht="14" x14ac:dyDescent="0.25">
      <c r="A36" s="55">
        <v>3</v>
      </c>
      <c r="B36" s="84" t="s">
        <v>19</v>
      </c>
      <c r="C36" s="39"/>
      <c r="D36" s="59"/>
      <c r="E36" s="57"/>
      <c r="F36" s="53">
        <f>D36*E36</f>
        <v>0</v>
      </c>
    </row>
    <row r="37" spans="1:6" ht="14.5" thickBot="1" x14ac:dyDescent="0.3">
      <c r="B37" s="139" t="s">
        <v>11</v>
      </c>
      <c r="C37" s="140"/>
      <c r="D37" s="140"/>
      <c r="E37" s="140"/>
      <c r="F37" s="54">
        <f>SUM(F34:F36)</f>
        <v>0</v>
      </c>
    </row>
  </sheetData>
  <sheetProtection algorithmName="SHA-512" hashValue="0kI+4RCO5fzXVQc1ubIgVBxlWzziu9aFYxR19DFHwoAFJ0Wb+Ot7jJmUaLlFXSo/87t8AwiPvlPEIXOjL8FuGA==" saltValue="5ElGqwMfQqf6+/zqnU7gjA==" spinCount="100000" sheet="1" insertRows="0"/>
  <mergeCells count="11">
    <mergeCell ref="B9:E9"/>
    <mergeCell ref="B4:F4"/>
    <mergeCell ref="B2:F2"/>
    <mergeCell ref="B11:F11"/>
    <mergeCell ref="B16:E16"/>
    <mergeCell ref="B37:E37"/>
    <mergeCell ref="B18:F18"/>
    <mergeCell ref="B23:E23"/>
    <mergeCell ref="B25:F25"/>
    <mergeCell ref="B30:E30"/>
    <mergeCell ref="B32:F32"/>
  </mergeCells>
  <phoneticPr fontId="1" type="noConversion"/>
  <pageMargins left="0.74803149606299213" right="0.74803149606299213" top="0.78740157480314965" bottom="0.78740157480314965" header="0.51181102362204722" footer="0.51181102362204722"/>
  <pageSetup paperSize="9" scale="63" orientation="landscape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9389629810485"/>
    <pageSetUpPr fitToPage="1"/>
  </sheetPr>
  <dimension ref="A1:I52"/>
  <sheetViews>
    <sheetView showGridLines="0" zoomScaleNormal="100" zoomScaleSheetLayoutView="85" workbookViewId="0">
      <selection activeCell="G7" sqref="G7"/>
    </sheetView>
  </sheetViews>
  <sheetFormatPr defaultRowHeight="12.5" x14ac:dyDescent="0.25"/>
  <cols>
    <col min="1" max="1" width="4.08984375" customWidth="1"/>
    <col min="2" max="2" width="30.54296875" customWidth="1"/>
    <col min="3" max="3" width="31.90625" customWidth="1"/>
    <col min="4" max="7" width="16.54296875" customWidth="1"/>
    <col min="8" max="8" width="17.54296875" customWidth="1"/>
  </cols>
  <sheetData>
    <row r="1" spans="1:9" ht="13" x14ac:dyDescent="0.3">
      <c r="A1" s="3"/>
      <c r="B1" s="3"/>
      <c r="C1" s="3"/>
      <c r="D1" s="3"/>
      <c r="E1" s="3"/>
      <c r="F1" s="3"/>
      <c r="G1" s="3"/>
      <c r="H1" s="60" t="s">
        <v>28</v>
      </c>
      <c r="I1" s="3"/>
    </row>
    <row r="2" spans="1:9" ht="13" x14ac:dyDescent="0.25">
      <c r="A2" s="3"/>
      <c r="B2" s="144" t="str">
        <f>'Cover Page'!A21</f>
        <v xml:space="preserve">Proposal acronym: </v>
      </c>
      <c r="C2" s="144"/>
      <c r="D2" s="144"/>
      <c r="E2" s="144"/>
      <c r="F2" s="144"/>
      <c r="G2" s="144"/>
      <c r="H2" s="144"/>
      <c r="I2" s="3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18" x14ac:dyDescent="0.25">
      <c r="A4" s="3"/>
      <c r="B4" s="147" t="s">
        <v>81</v>
      </c>
      <c r="C4" s="148"/>
      <c r="D4" s="148"/>
      <c r="E4" s="148"/>
      <c r="F4" s="148"/>
      <c r="G4" s="148"/>
      <c r="H4" s="149"/>
      <c r="I4" s="3"/>
    </row>
    <row r="5" spans="1:9" x14ac:dyDescent="0.25">
      <c r="A5" s="3"/>
      <c r="B5" s="76"/>
      <c r="C5" s="25"/>
      <c r="D5" s="25"/>
      <c r="E5" s="25"/>
      <c r="F5" s="25"/>
      <c r="G5" s="25"/>
      <c r="H5" s="26"/>
      <c r="I5" s="3"/>
    </row>
    <row r="6" spans="1:9" s="2" customFormat="1" ht="50" x14ac:dyDescent="0.25">
      <c r="A6" s="24"/>
      <c r="B6" s="22" t="s">
        <v>100</v>
      </c>
      <c r="C6" s="22" t="s">
        <v>99</v>
      </c>
      <c r="D6" s="22" t="s">
        <v>14</v>
      </c>
      <c r="E6" s="47" t="s">
        <v>124</v>
      </c>
      <c r="F6" s="47" t="s">
        <v>125</v>
      </c>
      <c r="G6" s="47" t="s">
        <v>113</v>
      </c>
      <c r="H6" s="22" t="s">
        <v>126</v>
      </c>
      <c r="I6" s="24"/>
    </row>
    <row r="7" spans="1:9" s="3" customFormat="1" ht="13" x14ac:dyDescent="0.25">
      <c r="A7" s="3">
        <v>1</v>
      </c>
      <c r="B7" s="5"/>
      <c r="C7" s="5"/>
      <c r="D7" s="21"/>
      <c r="E7" s="43">
        <v>1</v>
      </c>
      <c r="F7" s="43">
        <v>1</v>
      </c>
      <c r="G7" s="20"/>
      <c r="H7" s="38">
        <f t="shared" ref="H7:H11" si="0">D7*(F7/E7)*G7</f>
        <v>0</v>
      </c>
    </row>
    <row r="8" spans="1:9" s="3" customFormat="1" ht="13" x14ac:dyDescent="0.25">
      <c r="A8" s="3">
        <v>2</v>
      </c>
      <c r="B8" s="5"/>
      <c r="C8" s="5"/>
      <c r="D8" s="21"/>
      <c r="E8" s="43">
        <v>1</v>
      </c>
      <c r="F8" s="43">
        <v>1</v>
      </c>
      <c r="G8" s="20"/>
      <c r="H8" s="38">
        <f t="shared" si="0"/>
        <v>0</v>
      </c>
    </row>
    <row r="9" spans="1:9" s="3" customFormat="1" ht="13" x14ac:dyDescent="0.25">
      <c r="A9" s="3">
        <v>3</v>
      </c>
      <c r="B9" s="5"/>
      <c r="C9" s="5" t="s">
        <v>7</v>
      </c>
      <c r="D9" s="21"/>
      <c r="E9" s="43">
        <v>1</v>
      </c>
      <c r="F9" s="43">
        <v>1</v>
      </c>
      <c r="G9" s="20"/>
      <c r="H9" s="38">
        <f t="shared" si="0"/>
        <v>0</v>
      </c>
    </row>
    <row r="10" spans="1:9" s="3" customFormat="1" ht="13" x14ac:dyDescent="0.25">
      <c r="A10" s="3">
        <v>4</v>
      </c>
      <c r="B10" s="5"/>
      <c r="C10" s="5"/>
      <c r="D10" s="21"/>
      <c r="E10" s="43">
        <v>1</v>
      </c>
      <c r="F10" s="43">
        <v>1</v>
      </c>
      <c r="G10" s="20"/>
      <c r="H10" s="38">
        <f t="shared" si="0"/>
        <v>0</v>
      </c>
    </row>
    <row r="11" spans="1:9" s="3" customFormat="1" ht="13" x14ac:dyDescent="0.25">
      <c r="A11" s="3">
        <v>5</v>
      </c>
      <c r="B11" s="5"/>
      <c r="C11" s="5"/>
      <c r="D11" s="21"/>
      <c r="E11" s="43">
        <v>1</v>
      </c>
      <c r="F11" s="43">
        <v>1</v>
      </c>
      <c r="G11" s="20"/>
      <c r="H11" s="38">
        <f t="shared" si="0"/>
        <v>0</v>
      </c>
    </row>
    <row r="12" spans="1:9" ht="13" x14ac:dyDescent="0.3">
      <c r="A12" s="3"/>
      <c r="B12" s="139" t="s">
        <v>1</v>
      </c>
      <c r="C12" s="145"/>
      <c r="D12" s="145"/>
      <c r="E12" s="145"/>
      <c r="F12" s="145"/>
      <c r="G12" s="146"/>
      <c r="H12" s="23">
        <f>SUM(H7:H11)</f>
        <v>0</v>
      </c>
      <c r="I12" s="3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18" x14ac:dyDescent="0.25">
      <c r="A14" s="3"/>
      <c r="B14" s="147" t="s">
        <v>82</v>
      </c>
      <c r="C14" s="148"/>
      <c r="D14" s="148"/>
      <c r="E14" s="148"/>
      <c r="F14" s="148"/>
      <c r="G14" s="148"/>
      <c r="H14" s="149"/>
    </row>
    <row r="15" spans="1:9" x14ac:dyDescent="0.25">
      <c r="A15" s="3"/>
      <c r="B15" s="76"/>
      <c r="C15" s="25"/>
      <c r="D15" s="25"/>
      <c r="E15" s="25"/>
      <c r="F15" s="25"/>
      <c r="G15" s="25"/>
      <c r="H15" s="26"/>
    </row>
    <row r="16" spans="1:9" ht="50" x14ac:dyDescent="0.25">
      <c r="A16" s="24"/>
      <c r="B16" s="22" t="s">
        <v>100</v>
      </c>
      <c r="C16" s="22" t="s">
        <v>99</v>
      </c>
      <c r="D16" s="22" t="s">
        <v>14</v>
      </c>
      <c r="E16" s="47" t="s">
        <v>124</v>
      </c>
      <c r="F16" s="47" t="s">
        <v>125</v>
      </c>
      <c r="G16" s="47" t="s">
        <v>113</v>
      </c>
      <c r="H16" s="22" t="s">
        <v>126</v>
      </c>
    </row>
    <row r="17" spans="1:9" ht="13" x14ac:dyDescent="0.25">
      <c r="A17" s="3">
        <v>1</v>
      </c>
      <c r="B17" s="5"/>
      <c r="C17" s="5"/>
      <c r="D17" s="21"/>
      <c r="E17" s="43">
        <v>1</v>
      </c>
      <c r="F17" s="43">
        <v>1</v>
      </c>
      <c r="G17" s="20"/>
      <c r="H17" s="38">
        <f>D17*(F17/E17)*G17</f>
        <v>0</v>
      </c>
      <c r="I17" s="77"/>
    </row>
    <row r="18" spans="1:9" ht="13" x14ac:dyDescent="0.25">
      <c r="A18" s="3">
        <v>2</v>
      </c>
      <c r="B18" s="5"/>
      <c r="C18" s="5"/>
      <c r="D18" s="21"/>
      <c r="E18" s="43">
        <v>1</v>
      </c>
      <c r="F18" s="43">
        <v>1</v>
      </c>
      <c r="G18" s="20"/>
      <c r="H18" s="38">
        <f t="shared" ref="H18:H21" si="1">D18*(F18/E18)*G18</f>
        <v>0</v>
      </c>
    </row>
    <row r="19" spans="1:9" ht="13" x14ac:dyDescent="0.25">
      <c r="A19" s="3">
        <v>3</v>
      </c>
      <c r="B19" s="5"/>
      <c r="C19" s="5" t="s">
        <v>7</v>
      </c>
      <c r="D19" s="21"/>
      <c r="E19" s="43">
        <v>1</v>
      </c>
      <c r="F19" s="43">
        <v>1</v>
      </c>
      <c r="G19" s="20"/>
      <c r="H19" s="38">
        <f t="shared" si="1"/>
        <v>0</v>
      </c>
    </row>
    <row r="20" spans="1:9" ht="13" x14ac:dyDescent="0.25">
      <c r="A20" s="3">
        <v>4</v>
      </c>
      <c r="B20" s="5"/>
      <c r="C20" s="5"/>
      <c r="D20" s="21"/>
      <c r="E20" s="43">
        <v>1</v>
      </c>
      <c r="F20" s="43">
        <v>1</v>
      </c>
      <c r="G20" s="20"/>
      <c r="H20" s="38">
        <f t="shared" si="1"/>
        <v>0</v>
      </c>
    </row>
    <row r="21" spans="1:9" ht="13" x14ac:dyDescent="0.25">
      <c r="A21" s="3">
        <v>5</v>
      </c>
      <c r="B21" s="5"/>
      <c r="C21" s="5"/>
      <c r="D21" s="21"/>
      <c r="E21" s="43">
        <v>1</v>
      </c>
      <c r="F21" s="43">
        <v>1</v>
      </c>
      <c r="G21" s="20"/>
      <c r="H21" s="38">
        <f t="shared" si="1"/>
        <v>0</v>
      </c>
    </row>
    <row r="22" spans="1:9" ht="13" x14ac:dyDescent="0.3">
      <c r="A22" s="3"/>
      <c r="B22" s="139" t="s">
        <v>1</v>
      </c>
      <c r="C22" s="145"/>
      <c r="D22" s="145"/>
      <c r="E22" s="145"/>
      <c r="F22" s="145"/>
      <c r="G22" s="146"/>
      <c r="H22" s="23">
        <f>SUM(H17:H21)</f>
        <v>0</v>
      </c>
    </row>
    <row r="23" spans="1:9" x14ac:dyDescent="0.25">
      <c r="B23" s="3"/>
      <c r="C23" s="3"/>
      <c r="D23" s="3"/>
      <c r="E23" s="3"/>
      <c r="F23" s="3"/>
      <c r="G23" s="3"/>
      <c r="H23" s="3"/>
    </row>
    <row r="24" spans="1:9" ht="18" x14ac:dyDescent="0.25">
      <c r="A24" s="3"/>
      <c r="B24" s="147" t="s">
        <v>83</v>
      </c>
      <c r="C24" s="148"/>
      <c r="D24" s="148"/>
      <c r="E24" s="148"/>
      <c r="F24" s="148"/>
      <c r="G24" s="148"/>
      <c r="H24" s="149"/>
    </row>
    <row r="25" spans="1:9" x14ac:dyDescent="0.25">
      <c r="A25" s="3"/>
      <c r="B25" s="76"/>
      <c r="C25" s="25"/>
      <c r="D25" s="25"/>
      <c r="E25" s="25"/>
      <c r="F25" s="25"/>
      <c r="G25" s="25"/>
      <c r="H25" s="26"/>
    </row>
    <row r="26" spans="1:9" ht="50" x14ac:dyDescent="0.25">
      <c r="A26" s="24"/>
      <c r="B26" s="22" t="s">
        <v>100</v>
      </c>
      <c r="C26" s="22" t="s">
        <v>99</v>
      </c>
      <c r="D26" s="22" t="s">
        <v>14</v>
      </c>
      <c r="E26" s="47" t="s">
        <v>124</v>
      </c>
      <c r="F26" s="47" t="s">
        <v>125</v>
      </c>
      <c r="G26" s="47" t="s">
        <v>113</v>
      </c>
      <c r="H26" s="22" t="s">
        <v>126</v>
      </c>
    </row>
    <row r="27" spans="1:9" ht="13" x14ac:dyDescent="0.25">
      <c r="A27" s="3">
        <v>1</v>
      </c>
      <c r="B27" s="5"/>
      <c r="C27" s="5"/>
      <c r="D27" s="21"/>
      <c r="E27" s="43">
        <v>1</v>
      </c>
      <c r="F27" s="43">
        <v>1</v>
      </c>
      <c r="G27" s="20"/>
      <c r="H27" s="38">
        <f t="shared" ref="H27:H31" si="2">D27*(F27/E27)*G27</f>
        <v>0</v>
      </c>
    </row>
    <row r="28" spans="1:9" ht="13" x14ac:dyDescent="0.25">
      <c r="A28" s="3">
        <v>2</v>
      </c>
      <c r="B28" s="5"/>
      <c r="C28" s="5"/>
      <c r="D28" s="21"/>
      <c r="E28" s="43">
        <v>1</v>
      </c>
      <c r="F28" s="43">
        <v>1</v>
      </c>
      <c r="G28" s="20"/>
      <c r="H28" s="38">
        <f t="shared" si="2"/>
        <v>0</v>
      </c>
    </row>
    <row r="29" spans="1:9" ht="13" x14ac:dyDescent="0.25">
      <c r="A29" s="3">
        <v>3</v>
      </c>
      <c r="B29" s="5"/>
      <c r="C29" s="5" t="s">
        <v>7</v>
      </c>
      <c r="D29" s="21"/>
      <c r="E29" s="43">
        <v>1</v>
      </c>
      <c r="F29" s="43">
        <v>1</v>
      </c>
      <c r="G29" s="20"/>
      <c r="H29" s="38">
        <f t="shared" si="2"/>
        <v>0</v>
      </c>
    </row>
    <row r="30" spans="1:9" ht="13" x14ac:dyDescent="0.25">
      <c r="A30" s="3">
        <v>4</v>
      </c>
      <c r="B30" s="5"/>
      <c r="C30" s="5"/>
      <c r="D30" s="21"/>
      <c r="E30" s="43">
        <v>1</v>
      </c>
      <c r="F30" s="43">
        <v>1</v>
      </c>
      <c r="G30" s="20"/>
      <c r="H30" s="38">
        <f t="shared" si="2"/>
        <v>0</v>
      </c>
    </row>
    <row r="31" spans="1:9" ht="13" x14ac:dyDescent="0.25">
      <c r="A31" s="3">
        <v>5</v>
      </c>
      <c r="B31" s="5"/>
      <c r="C31" s="5"/>
      <c r="D31" s="21"/>
      <c r="E31" s="43">
        <v>1</v>
      </c>
      <c r="F31" s="43">
        <v>1</v>
      </c>
      <c r="G31" s="20"/>
      <c r="H31" s="38">
        <f t="shared" si="2"/>
        <v>0</v>
      </c>
    </row>
    <row r="32" spans="1:9" ht="13" x14ac:dyDescent="0.3">
      <c r="A32" s="3"/>
      <c r="B32" s="139" t="s">
        <v>1</v>
      </c>
      <c r="C32" s="145"/>
      <c r="D32" s="145"/>
      <c r="E32" s="145"/>
      <c r="F32" s="145"/>
      <c r="G32" s="146"/>
      <c r="H32" s="23">
        <f>SUM(H27:H31)</f>
        <v>0</v>
      </c>
    </row>
    <row r="33" spans="1:8" x14ac:dyDescent="0.25">
      <c r="B33" s="3"/>
      <c r="C33" s="3"/>
      <c r="D33" s="3"/>
      <c r="E33" s="3"/>
      <c r="F33" s="3"/>
      <c r="G33" s="3"/>
      <c r="H33" s="3"/>
    </row>
    <row r="34" spans="1:8" ht="18" x14ac:dyDescent="0.25">
      <c r="A34" s="3"/>
      <c r="B34" s="147" t="s">
        <v>84</v>
      </c>
      <c r="C34" s="148"/>
      <c r="D34" s="148"/>
      <c r="E34" s="148"/>
      <c r="F34" s="148"/>
      <c r="G34" s="148"/>
      <c r="H34" s="149"/>
    </row>
    <row r="35" spans="1:8" x14ac:dyDescent="0.25">
      <c r="A35" s="3"/>
      <c r="B35" s="76"/>
      <c r="C35" s="25"/>
      <c r="D35" s="25"/>
      <c r="E35" s="25"/>
      <c r="F35" s="25"/>
      <c r="G35" s="25"/>
      <c r="H35" s="26"/>
    </row>
    <row r="36" spans="1:8" ht="50" x14ac:dyDescent="0.25">
      <c r="A36" s="24"/>
      <c r="B36" s="22" t="s">
        <v>100</v>
      </c>
      <c r="C36" s="22" t="s">
        <v>99</v>
      </c>
      <c r="D36" s="22" t="s">
        <v>14</v>
      </c>
      <c r="E36" s="47" t="s">
        <v>124</v>
      </c>
      <c r="F36" s="47" t="s">
        <v>125</v>
      </c>
      <c r="G36" s="47" t="s">
        <v>113</v>
      </c>
      <c r="H36" s="22" t="s">
        <v>126</v>
      </c>
    </row>
    <row r="37" spans="1:8" ht="13" x14ac:dyDescent="0.25">
      <c r="A37" s="3">
        <v>1</v>
      </c>
      <c r="B37" s="5" t="s">
        <v>7</v>
      </c>
      <c r="C37" s="5"/>
      <c r="D37" s="21"/>
      <c r="E37" s="43">
        <v>1</v>
      </c>
      <c r="F37" s="43">
        <v>1</v>
      </c>
      <c r="G37" s="20"/>
      <c r="H37" s="38">
        <f t="shared" ref="H37:H41" si="3">D37*(F37/E37)*G37</f>
        <v>0</v>
      </c>
    </row>
    <row r="38" spans="1:8" ht="13" x14ac:dyDescent="0.25">
      <c r="A38" s="3">
        <v>2</v>
      </c>
      <c r="B38" s="5"/>
      <c r="C38" s="5"/>
      <c r="D38" s="21"/>
      <c r="E38" s="43">
        <v>1</v>
      </c>
      <c r="F38" s="43">
        <v>1</v>
      </c>
      <c r="G38" s="20"/>
      <c r="H38" s="38">
        <f t="shared" si="3"/>
        <v>0</v>
      </c>
    </row>
    <row r="39" spans="1:8" ht="13" x14ac:dyDescent="0.25">
      <c r="A39" s="3">
        <v>3</v>
      </c>
      <c r="B39" s="5"/>
      <c r="C39" s="5" t="s">
        <v>7</v>
      </c>
      <c r="D39" s="21"/>
      <c r="E39" s="43">
        <v>1</v>
      </c>
      <c r="F39" s="43">
        <v>1</v>
      </c>
      <c r="G39" s="20"/>
      <c r="H39" s="38">
        <f t="shared" si="3"/>
        <v>0</v>
      </c>
    </row>
    <row r="40" spans="1:8" ht="13" x14ac:dyDescent="0.25">
      <c r="A40" s="3">
        <v>4</v>
      </c>
      <c r="B40" s="5"/>
      <c r="C40" s="5"/>
      <c r="D40" s="21"/>
      <c r="E40" s="43">
        <v>1</v>
      </c>
      <c r="F40" s="43">
        <v>1</v>
      </c>
      <c r="G40" s="20"/>
      <c r="H40" s="38">
        <f t="shared" si="3"/>
        <v>0</v>
      </c>
    </row>
    <row r="41" spans="1:8" ht="13" x14ac:dyDescent="0.25">
      <c r="A41" s="3">
        <v>5</v>
      </c>
      <c r="B41" s="5"/>
      <c r="C41" s="5"/>
      <c r="D41" s="21"/>
      <c r="E41" s="43">
        <v>1</v>
      </c>
      <c r="F41" s="43">
        <v>1</v>
      </c>
      <c r="G41" s="20"/>
      <c r="H41" s="38">
        <f t="shared" si="3"/>
        <v>0</v>
      </c>
    </row>
    <row r="42" spans="1:8" ht="13" x14ac:dyDescent="0.3">
      <c r="A42" s="3"/>
      <c r="B42" s="139" t="s">
        <v>1</v>
      </c>
      <c r="C42" s="145"/>
      <c r="D42" s="145"/>
      <c r="E42" s="145"/>
      <c r="F42" s="145"/>
      <c r="G42" s="146"/>
      <c r="H42" s="23">
        <f>SUM(H37:H41)</f>
        <v>0</v>
      </c>
    </row>
    <row r="43" spans="1:8" x14ac:dyDescent="0.25">
      <c r="B43" s="3"/>
      <c r="C43" s="3"/>
      <c r="D43" s="3"/>
      <c r="E43" s="3"/>
      <c r="F43" s="3"/>
      <c r="G43" s="3"/>
      <c r="H43" s="3"/>
    </row>
    <row r="44" spans="1:8" ht="18" x14ac:dyDescent="0.25">
      <c r="A44" s="3"/>
      <c r="B44" s="147" t="s">
        <v>85</v>
      </c>
      <c r="C44" s="148"/>
      <c r="D44" s="148"/>
      <c r="E44" s="148"/>
      <c r="F44" s="148"/>
      <c r="G44" s="148"/>
      <c r="H44" s="149"/>
    </row>
    <row r="45" spans="1:8" x14ac:dyDescent="0.25">
      <c r="A45" s="3"/>
      <c r="B45" s="76"/>
      <c r="C45" s="25"/>
      <c r="D45" s="25"/>
      <c r="E45" s="25"/>
      <c r="F45" s="25"/>
      <c r="G45" s="25"/>
      <c r="H45" s="26"/>
    </row>
    <row r="46" spans="1:8" ht="50" x14ac:dyDescent="0.25">
      <c r="A46" s="24"/>
      <c r="B46" s="22" t="s">
        <v>100</v>
      </c>
      <c r="C46" s="22" t="s">
        <v>99</v>
      </c>
      <c r="D46" s="22" t="s">
        <v>14</v>
      </c>
      <c r="E46" s="47" t="s">
        <v>124</v>
      </c>
      <c r="F46" s="47" t="s">
        <v>125</v>
      </c>
      <c r="G46" s="47" t="s">
        <v>113</v>
      </c>
      <c r="H46" s="22" t="s">
        <v>126</v>
      </c>
    </row>
    <row r="47" spans="1:8" ht="13" x14ac:dyDescent="0.25">
      <c r="A47" s="3">
        <v>1</v>
      </c>
      <c r="B47" s="5" t="s">
        <v>7</v>
      </c>
      <c r="C47" s="5"/>
      <c r="D47" s="21"/>
      <c r="E47" s="43">
        <v>1</v>
      </c>
      <c r="F47" s="43">
        <v>1</v>
      </c>
      <c r="G47" s="20"/>
      <c r="H47" s="38">
        <f t="shared" ref="H47:H51" si="4">D47*(F47/E47)*G47</f>
        <v>0</v>
      </c>
    </row>
    <row r="48" spans="1:8" ht="13" x14ac:dyDescent="0.25">
      <c r="A48" s="3">
        <v>2</v>
      </c>
      <c r="B48" s="5"/>
      <c r="C48" s="5"/>
      <c r="D48" s="21"/>
      <c r="E48" s="43">
        <v>1</v>
      </c>
      <c r="F48" s="43">
        <v>1</v>
      </c>
      <c r="G48" s="20"/>
      <c r="H48" s="38">
        <f t="shared" si="4"/>
        <v>0</v>
      </c>
    </row>
    <row r="49" spans="1:8" ht="13" x14ac:dyDescent="0.25">
      <c r="A49" s="3">
        <v>3</v>
      </c>
      <c r="B49" s="5"/>
      <c r="C49" s="5" t="s">
        <v>7</v>
      </c>
      <c r="D49" s="21"/>
      <c r="E49" s="43">
        <v>1</v>
      </c>
      <c r="F49" s="43">
        <v>1</v>
      </c>
      <c r="G49" s="20"/>
      <c r="H49" s="38">
        <f t="shared" si="4"/>
        <v>0</v>
      </c>
    </row>
    <row r="50" spans="1:8" ht="13" x14ac:dyDescent="0.25">
      <c r="A50" s="3">
        <v>4</v>
      </c>
      <c r="B50" s="5"/>
      <c r="C50" s="5"/>
      <c r="D50" s="21"/>
      <c r="E50" s="43">
        <v>1</v>
      </c>
      <c r="F50" s="43">
        <v>1</v>
      </c>
      <c r="G50" s="20"/>
      <c r="H50" s="38">
        <f t="shared" si="4"/>
        <v>0</v>
      </c>
    </row>
    <row r="51" spans="1:8" ht="13" x14ac:dyDescent="0.25">
      <c r="A51" s="3">
        <v>5</v>
      </c>
      <c r="B51" s="5"/>
      <c r="C51" s="5"/>
      <c r="D51" s="21"/>
      <c r="E51" s="43">
        <v>1</v>
      </c>
      <c r="F51" s="43">
        <v>1</v>
      </c>
      <c r="G51" s="20"/>
      <c r="H51" s="38">
        <f t="shared" si="4"/>
        <v>0</v>
      </c>
    </row>
    <row r="52" spans="1:8" ht="13" x14ac:dyDescent="0.3">
      <c r="A52" s="3"/>
      <c r="B52" s="139" t="s">
        <v>1</v>
      </c>
      <c r="C52" s="145"/>
      <c r="D52" s="145"/>
      <c r="E52" s="145"/>
      <c r="F52" s="145"/>
      <c r="G52" s="146"/>
      <c r="H52" s="23">
        <f>SUM(H47:H51)</f>
        <v>0</v>
      </c>
    </row>
  </sheetData>
  <sheetProtection algorithmName="SHA-512" hashValue="O23I+pUMteMHl1iGMn4jF+p80yoexrNjn53QP305/2WTxW5hreNoh0C5PC69W3+phDIpfA4ogiHddPVFuqZUKg==" saltValue="aTot0UHj4LowcELhDvzztA==" spinCount="100000" sheet="1" insertRows="0"/>
  <mergeCells count="11">
    <mergeCell ref="B12:G12"/>
    <mergeCell ref="B4:H4"/>
    <mergeCell ref="B2:H2"/>
    <mergeCell ref="B14:H14"/>
    <mergeCell ref="B22:G22"/>
    <mergeCell ref="B52:G52"/>
    <mergeCell ref="B24:H24"/>
    <mergeCell ref="B32:G32"/>
    <mergeCell ref="B34:H34"/>
    <mergeCell ref="B42:G42"/>
    <mergeCell ref="B44:H44"/>
  </mergeCells>
  <phoneticPr fontId="1" type="noConversion"/>
  <pageMargins left="0.74803149606299213" right="0.74803149606299213" top="0.78740157480314965" bottom="0.78740157480314965" header="0.51181102362204722" footer="0.51181102362204722"/>
  <pageSetup paperSize="9" scale="56" orientation="landscape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59999389629810485"/>
    <pageSetUpPr fitToPage="1"/>
  </sheetPr>
  <dimension ref="A1:G72"/>
  <sheetViews>
    <sheetView showGridLines="0" zoomScaleNormal="100" zoomScaleSheetLayoutView="85" zoomScalePageLayoutView="80" workbookViewId="0">
      <selection activeCell="H1" sqref="H1"/>
    </sheetView>
  </sheetViews>
  <sheetFormatPr defaultRowHeight="12.5" x14ac:dyDescent="0.25"/>
  <cols>
    <col min="1" max="1" width="4.08984375" customWidth="1"/>
    <col min="2" max="2" width="33.08984375" customWidth="1"/>
    <col min="3" max="3" width="45.90625" customWidth="1"/>
    <col min="4" max="4" width="25.54296875" customWidth="1"/>
    <col min="5" max="5" width="20.54296875" customWidth="1"/>
    <col min="6" max="6" width="15.90625" customWidth="1"/>
  </cols>
  <sheetData>
    <row r="1" spans="1:7" ht="13" x14ac:dyDescent="0.3">
      <c r="A1" s="2"/>
      <c r="B1" s="153" t="s">
        <v>29</v>
      </c>
      <c r="C1" s="153"/>
      <c r="D1" s="153"/>
      <c r="E1" s="153"/>
      <c r="F1" s="153"/>
      <c r="G1" s="151"/>
    </row>
    <row r="2" spans="1:7" ht="13" x14ac:dyDescent="0.25">
      <c r="A2" s="2"/>
      <c r="B2" s="144" t="str">
        <f>'Cover Page'!A21</f>
        <v xml:space="preserve">Proposal acronym: </v>
      </c>
      <c r="C2" s="144"/>
      <c r="D2" s="144"/>
      <c r="E2" s="144"/>
      <c r="F2" s="144"/>
      <c r="G2" s="151"/>
    </row>
    <row r="3" spans="1:7" x14ac:dyDescent="0.25">
      <c r="A3" s="2"/>
      <c r="B3" s="154"/>
      <c r="C3" s="154"/>
      <c r="D3" s="154"/>
      <c r="E3" s="154"/>
      <c r="F3" s="154"/>
      <c r="G3" s="151"/>
    </row>
    <row r="4" spans="1:7" ht="18" x14ac:dyDescent="0.25">
      <c r="A4" s="2"/>
      <c r="B4" s="150" t="s">
        <v>89</v>
      </c>
      <c r="C4" s="150"/>
      <c r="D4" s="150"/>
      <c r="E4" s="150"/>
      <c r="F4" s="150"/>
      <c r="G4" s="151"/>
    </row>
    <row r="5" spans="1:7" s="2" customFormat="1" ht="25" x14ac:dyDescent="0.25">
      <c r="B5" s="22" t="s">
        <v>103</v>
      </c>
      <c r="C5" s="22" t="s">
        <v>99</v>
      </c>
      <c r="D5" s="22" t="s">
        <v>13</v>
      </c>
      <c r="E5" s="47" t="s">
        <v>114</v>
      </c>
      <c r="F5" s="22" t="s">
        <v>8</v>
      </c>
      <c r="G5" s="151"/>
    </row>
    <row r="6" spans="1:7" s="3" customFormat="1" x14ac:dyDescent="0.25">
      <c r="A6" s="2">
        <v>1</v>
      </c>
      <c r="B6" s="5"/>
      <c r="C6" s="5"/>
      <c r="D6" s="45"/>
      <c r="E6" s="44"/>
      <c r="F6" s="49">
        <f t="shared" ref="F6:F15" si="0">D6*E6</f>
        <v>0</v>
      </c>
      <c r="G6" s="151"/>
    </row>
    <row r="7" spans="1:7" s="3" customFormat="1" x14ac:dyDescent="0.25">
      <c r="A7" s="2">
        <v>2</v>
      </c>
      <c r="B7" s="5"/>
      <c r="C7" s="5"/>
      <c r="D7" s="45"/>
      <c r="E7" s="44"/>
      <c r="F7" s="49">
        <f t="shared" si="0"/>
        <v>0</v>
      </c>
      <c r="G7" s="151"/>
    </row>
    <row r="8" spans="1:7" s="3" customFormat="1" x14ac:dyDescent="0.25">
      <c r="A8" s="2">
        <v>3</v>
      </c>
      <c r="B8" s="5"/>
      <c r="C8" s="5"/>
      <c r="D8" s="45"/>
      <c r="E8" s="44"/>
      <c r="F8" s="49">
        <f t="shared" si="0"/>
        <v>0</v>
      </c>
      <c r="G8" s="151"/>
    </row>
    <row r="9" spans="1:7" s="3" customFormat="1" x14ac:dyDescent="0.25">
      <c r="A9" s="2">
        <v>4</v>
      </c>
      <c r="B9" s="5"/>
      <c r="C9" s="5"/>
      <c r="D9" s="45"/>
      <c r="E9" s="44"/>
      <c r="F9" s="49">
        <f t="shared" si="0"/>
        <v>0</v>
      </c>
      <c r="G9" s="151"/>
    </row>
    <row r="10" spans="1:7" s="3" customFormat="1" x14ac:dyDescent="0.25">
      <c r="A10" s="2">
        <v>5</v>
      </c>
      <c r="B10" s="5"/>
      <c r="C10" s="5"/>
      <c r="D10" s="45"/>
      <c r="E10" s="44"/>
      <c r="F10" s="49">
        <f t="shared" si="0"/>
        <v>0</v>
      </c>
      <c r="G10" s="151"/>
    </row>
    <row r="11" spans="1:7" s="3" customFormat="1" x14ac:dyDescent="0.25">
      <c r="A11" s="2">
        <v>6</v>
      </c>
      <c r="B11" s="5"/>
      <c r="C11" s="5"/>
      <c r="D11" s="45"/>
      <c r="E11" s="44"/>
      <c r="F11" s="49">
        <f t="shared" si="0"/>
        <v>0</v>
      </c>
      <c r="G11" s="151"/>
    </row>
    <row r="12" spans="1:7" s="3" customFormat="1" x14ac:dyDescent="0.25">
      <c r="A12" s="2">
        <v>7</v>
      </c>
      <c r="B12" s="5"/>
      <c r="C12" s="5"/>
      <c r="D12" s="45"/>
      <c r="E12" s="44"/>
      <c r="F12" s="49">
        <f t="shared" si="0"/>
        <v>0</v>
      </c>
      <c r="G12" s="151"/>
    </row>
    <row r="13" spans="1:7" s="3" customFormat="1" x14ac:dyDescent="0.25">
      <c r="A13" s="2">
        <v>8</v>
      </c>
      <c r="B13" s="5"/>
      <c r="C13" s="5"/>
      <c r="D13" s="45"/>
      <c r="E13" s="44"/>
      <c r="F13" s="49">
        <f t="shared" si="0"/>
        <v>0</v>
      </c>
      <c r="G13" s="151"/>
    </row>
    <row r="14" spans="1:7" x14ac:dyDescent="0.25">
      <c r="A14" s="2">
        <v>9</v>
      </c>
      <c r="B14" s="5"/>
      <c r="C14" s="5"/>
      <c r="D14" s="45"/>
      <c r="E14" s="44"/>
      <c r="F14" s="49">
        <f t="shared" si="0"/>
        <v>0</v>
      </c>
      <c r="G14" s="151"/>
    </row>
    <row r="15" spans="1:7" x14ac:dyDescent="0.25">
      <c r="A15" s="2">
        <v>10</v>
      </c>
      <c r="B15" s="5"/>
      <c r="C15" s="5"/>
      <c r="D15" s="45"/>
      <c r="E15" s="44"/>
      <c r="F15" s="49">
        <f t="shared" si="0"/>
        <v>0</v>
      </c>
      <c r="G15" s="151"/>
    </row>
    <row r="16" spans="1:7" ht="13" x14ac:dyDescent="0.25">
      <c r="A16" s="2"/>
      <c r="B16" s="139" t="s">
        <v>1</v>
      </c>
      <c r="C16" s="145"/>
      <c r="D16" s="145"/>
      <c r="E16" s="146"/>
      <c r="F16" s="85">
        <f>SUM(F6:F15)</f>
        <v>0</v>
      </c>
      <c r="G16" s="151"/>
    </row>
    <row r="17" spans="1:7" x14ac:dyDescent="0.25">
      <c r="A17" s="2"/>
      <c r="B17" s="152"/>
      <c r="C17" s="152"/>
      <c r="D17" s="152"/>
      <c r="E17" s="152"/>
      <c r="F17" s="152"/>
      <c r="G17" s="151"/>
    </row>
    <row r="18" spans="1:7" ht="18" x14ac:dyDescent="0.25">
      <c r="A18" s="2"/>
      <c r="B18" s="150" t="s">
        <v>90</v>
      </c>
      <c r="C18" s="150"/>
      <c r="D18" s="150"/>
      <c r="E18" s="150"/>
      <c r="F18" s="150"/>
    </row>
    <row r="19" spans="1:7" s="2" customFormat="1" ht="25" x14ac:dyDescent="0.25">
      <c r="B19" s="22" t="s">
        <v>103</v>
      </c>
      <c r="C19" s="22" t="s">
        <v>99</v>
      </c>
      <c r="D19" s="22" t="s">
        <v>13</v>
      </c>
      <c r="E19" s="47" t="s">
        <v>114</v>
      </c>
      <c r="F19" s="22" t="s">
        <v>8</v>
      </c>
      <c r="G19"/>
    </row>
    <row r="20" spans="1:7" s="3" customFormat="1" x14ac:dyDescent="0.25">
      <c r="A20" s="2">
        <v>1</v>
      </c>
      <c r="B20" s="5"/>
      <c r="C20" s="5"/>
      <c r="D20" s="45"/>
      <c r="E20" s="44"/>
      <c r="F20" s="49">
        <f t="shared" ref="F20:F29" si="1">D20*E20</f>
        <v>0</v>
      </c>
      <c r="G20"/>
    </row>
    <row r="21" spans="1:7" s="3" customFormat="1" x14ac:dyDescent="0.25">
      <c r="A21" s="2">
        <v>2</v>
      </c>
      <c r="B21" s="5"/>
      <c r="C21" s="5"/>
      <c r="D21" s="45"/>
      <c r="E21" s="44"/>
      <c r="F21" s="49">
        <f t="shared" si="1"/>
        <v>0</v>
      </c>
      <c r="G21"/>
    </row>
    <row r="22" spans="1:7" s="3" customFormat="1" x14ac:dyDescent="0.25">
      <c r="A22" s="2">
        <v>3</v>
      </c>
      <c r="B22" s="5"/>
      <c r="C22" s="5"/>
      <c r="D22" s="45"/>
      <c r="E22" s="44"/>
      <c r="F22" s="49">
        <f t="shared" si="1"/>
        <v>0</v>
      </c>
      <c r="G22"/>
    </row>
    <row r="23" spans="1:7" s="3" customFormat="1" x14ac:dyDescent="0.25">
      <c r="A23" s="2">
        <v>4</v>
      </c>
      <c r="B23" s="5"/>
      <c r="C23" s="5"/>
      <c r="D23" s="45"/>
      <c r="E23" s="44"/>
      <c r="F23" s="49">
        <f t="shared" si="1"/>
        <v>0</v>
      </c>
      <c r="G23"/>
    </row>
    <row r="24" spans="1:7" s="3" customFormat="1" x14ac:dyDescent="0.25">
      <c r="A24" s="2">
        <v>5</v>
      </c>
      <c r="B24" s="5"/>
      <c r="C24" s="5"/>
      <c r="D24" s="45"/>
      <c r="E24" s="44"/>
      <c r="F24" s="49">
        <f t="shared" si="1"/>
        <v>0</v>
      </c>
      <c r="G24"/>
    </row>
    <row r="25" spans="1:7" s="3" customFormat="1" x14ac:dyDescent="0.25">
      <c r="A25" s="2">
        <v>6</v>
      </c>
      <c r="B25" s="5"/>
      <c r="C25" s="5"/>
      <c r="D25" s="45"/>
      <c r="E25" s="44"/>
      <c r="F25" s="49">
        <f t="shared" si="1"/>
        <v>0</v>
      </c>
      <c r="G25"/>
    </row>
    <row r="26" spans="1:7" s="3" customFormat="1" x14ac:dyDescent="0.25">
      <c r="A26" s="2">
        <v>7</v>
      </c>
      <c r="B26" s="5"/>
      <c r="C26" s="5"/>
      <c r="D26" s="45"/>
      <c r="E26" s="44"/>
      <c r="F26" s="49">
        <f t="shared" si="1"/>
        <v>0</v>
      </c>
      <c r="G26"/>
    </row>
    <row r="27" spans="1:7" s="3" customFormat="1" x14ac:dyDescent="0.25">
      <c r="A27" s="2">
        <v>8</v>
      </c>
      <c r="B27" s="5"/>
      <c r="C27" s="5"/>
      <c r="D27" s="45"/>
      <c r="E27" s="44"/>
      <c r="F27" s="49">
        <f t="shared" si="1"/>
        <v>0</v>
      </c>
      <c r="G27"/>
    </row>
    <row r="28" spans="1:7" x14ac:dyDescent="0.25">
      <c r="A28" s="2">
        <v>9</v>
      </c>
      <c r="B28" s="5"/>
      <c r="C28" s="5"/>
      <c r="D28" s="45"/>
      <c r="E28" s="44"/>
      <c r="F28" s="49">
        <f t="shared" si="1"/>
        <v>0</v>
      </c>
    </row>
    <row r="29" spans="1:7" x14ac:dyDescent="0.25">
      <c r="A29" s="2">
        <v>10</v>
      </c>
      <c r="B29" s="5"/>
      <c r="C29" s="5"/>
      <c r="D29" s="45"/>
      <c r="E29" s="44"/>
      <c r="F29" s="49">
        <f t="shared" si="1"/>
        <v>0</v>
      </c>
    </row>
    <row r="30" spans="1:7" ht="13" x14ac:dyDescent="0.25">
      <c r="A30" s="2"/>
      <c r="B30" s="139" t="s">
        <v>1</v>
      </c>
      <c r="C30" s="145"/>
      <c r="D30" s="145"/>
      <c r="E30" s="146"/>
      <c r="F30" s="85">
        <f>SUM(F20:F29)</f>
        <v>0</v>
      </c>
    </row>
    <row r="31" spans="1:7" x14ac:dyDescent="0.25">
      <c r="B31" s="3"/>
      <c r="C31" s="3"/>
      <c r="D31" s="3"/>
      <c r="E31" s="3"/>
      <c r="F31" s="3"/>
    </row>
    <row r="32" spans="1:7" ht="18" x14ac:dyDescent="0.25">
      <c r="A32" s="2"/>
      <c r="B32" s="150" t="s">
        <v>91</v>
      </c>
      <c r="C32" s="150"/>
      <c r="D32" s="150"/>
      <c r="E32" s="150"/>
      <c r="F32" s="150"/>
    </row>
    <row r="33" spans="1:7" s="2" customFormat="1" ht="25" x14ac:dyDescent="0.25">
      <c r="B33" s="22" t="s">
        <v>103</v>
      </c>
      <c r="C33" s="22" t="s">
        <v>99</v>
      </c>
      <c r="D33" s="22" t="s">
        <v>13</v>
      </c>
      <c r="E33" s="47" t="s">
        <v>114</v>
      </c>
      <c r="F33" s="22" t="s">
        <v>8</v>
      </c>
      <c r="G33"/>
    </row>
    <row r="34" spans="1:7" s="3" customFormat="1" x14ac:dyDescent="0.25">
      <c r="A34" s="2">
        <v>1</v>
      </c>
      <c r="B34" s="5"/>
      <c r="C34" s="5"/>
      <c r="D34" s="45"/>
      <c r="E34" s="44"/>
      <c r="F34" s="49">
        <f t="shared" ref="F34:F43" si="2">D34*E34</f>
        <v>0</v>
      </c>
      <c r="G34"/>
    </row>
    <row r="35" spans="1:7" s="3" customFormat="1" x14ac:dyDescent="0.25">
      <c r="A35" s="2">
        <v>2</v>
      </c>
      <c r="B35" s="5"/>
      <c r="C35" s="5"/>
      <c r="D35" s="45"/>
      <c r="E35" s="44"/>
      <c r="F35" s="49">
        <f t="shared" si="2"/>
        <v>0</v>
      </c>
      <c r="G35"/>
    </row>
    <row r="36" spans="1:7" s="3" customFormat="1" x14ac:dyDescent="0.25">
      <c r="A36" s="2">
        <v>3</v>
      </c>
      <c r="B36" s="5"/>
      <c r="C36" s="5"/>
      <c r="D36" s="45"/>
      <c r="E36" s="44"/>
      <c r="F36" s="49">
        <f t="shared" si="2"/>
        <v>0</v>
      </c>
      <c r="G36"/>
    </row>
    <row r="37" spans="1:7" s="3" customFormat="1" x14ac:dyDescent="0.25">
      <c r="A37" s="2">
        <v>4</v>
      </c>
      <c r="B37" s="5"/>
      <c r="C37" s="5"/>
      <c r="D37" s="45"/>
      <c r="E37" s="44"/>
      <c r="F37" s="49">
        <f t="shared" si="2"/>
        <v>0</v>
      </c>
      <c r="G37"/>
    </row>
    <row r="38" spans="1:7" s="3" customFormat="1" x14ac:dyDescent="0.25">
      <c r="A38" s="2">
        <v>5</v>
      </c>
      <c r="B38" s="5"/>
      <c r="C38" s="5"/>
      <c r="D38" s="45"/>
      <c r="E38" s="44"/>
      <c r="F38" s="49">
        <f t="shared" si="2"/>
        <v>0</v>
      </c>
      <c r="G38"/>
    </row>
    <row r="39" spans="1:7" s="3" customFormat="1" x14ac:dyDescent="0.25">
      <c r="A39" s="2">
        <v>6</v>
      </c>
      <c r="B39" s="5"/>
      <c r="C39" s="5"/>
      <c r="D39" s="45"/>
      <c r="E39" s="44"/>
      <c r="F39" s="49">
        <f t="shared" si="2"/>
        <v>0</v>
      </c>
      <c r="G39"/>
    </row>
    <row r="40" spans="1:7" s="3" customFormat="1" x14ac:dyDescent="0.25">
      <c r="A40" s="2">
        <v>7</v>
      </c>
      <c r="B40" s="5"/>
      <c r="C40" s="5"/>
      <c r="D40" s="45"/>
      <c r="E40" s="44"/>
      <c r="F40" s="49">
        <f t="shared" si="2"/>
        <v>0</v>
      </c>
      <c r="G40"/>
    </row>
    <row r="41" spans="1:7" s="3" customFormat="1" x14ac:dyDescent="0.25">
      <c r="A41" s="2">
        <v>8</v>
      </c>
      <c r="B41" s="5"/>
      <c r="C41" s="5"/>
      <c r="D41" s="45"/>
      <c r="E41" s="44"/>
      <c r="F41" s="49">
        <f t="shared" si="2"/>
        <v>0</v>
      </c>
      <c r="G41"/>
    </row>
    <row r="42" spans="1:7" x14ac:dyDescent="0.25">
      <c r="A42" s="2">
        <v>9</v>
      </c>
      <c r="B42" s="5"/>
      <c r="C42" s="5"/>
      <c r="D42" s="45"/>
      <c r="E42" s="44"/>
      <c r="F42" s="49">
        <f t="shared" si="2"/>
        <v>0</v>
      </c>
    </row>
    <row r="43" spans="1:7" x14ac:dyDescent="0.25">
      <c r="A43" s="2">
        <v>10</v>
      </c>
      <c r="B43" s="5"/>
      <c r="C43" s="5"/>
      <c r="D43" s="45"/>
      <c r="E43" s="44"/>
      <c r="F43" s="49">
        <f t="shared" si="2"/>
        <v>0</v>
      </c>
    </row>
    <row r="44" spans="1:7" ht="13" x14ac:dyDescent="0.25">
      <c r="A44" s="2"/>
      <c r="B44" s="139" t="s">
        <v>1</v>
      </c>
      <c r="C44" s="145"/>
      <c r="D44" s="145"/>
      <c r="E44" s="146"/>
      <c r="F44" s="85">
        <f>SUM(F34:F43)</f>
        <v>0</v>
      </c>
    </row>
    <row r="45" spans="1:7" x14ac:dyDescent="0.25">
      <c r="B45" s="3"/>
      <c r="C45" s="3"/>
      <c r="D45" s="3"/>
      <c r="E45" s="3"/>
      <c r="F45" s="3"/>
    </row>
    <row r="46" spans="1:7" ht="18" x14ac:dyDescent="0.25">
      <c r="A46" s="2"/>
      <c r="B46" s="150" t="s">
        <v>92</v>
      </c>
      <c r="C46" s="150"/>
      <c r="D46" s="150"/>
      <c r="E46" s="150"/>
      <c r="F46" s="150"/>
    </row>
    <row r="47" spans="1:7" s="2" customFormat="1" ht="25" x14ac:dyDescent="0.25">
      <c r="B47" s="22" t="s">
        <v>103</v>
      </c>
      <c r="C47" s="22" t="s">
        <v>99</v>
      </c>
      <c r="D47" s="22" t="s">
        <v>13</v>
      </c>
      <c r="E47" s="47" t="s">
        <v>114</v>
      </c>
      <c r="F47" s="22" t="s">
        <v>8</v>
      </c>
      <c r="G47"/>
    </row>
    <row r="48" spans="1:7" s="3" customFormat="1" x14ac:dyDescent="0.25">
      <c r="A48" s="2">
        <v>1</v>
      </c>
      <c r="B48" s="5"/>
      <c r="C48" s="5"/>
      <c r="D48" s="45"/>
      <c r="E48" s="44"/>
      <c r="F48" s="49">
        <f t="shared" ref="F48:F57" si="3">D48*E48</f>
        <v>0</v>
      </c>
      <c r="G48"/>
    </row>
    <row r="49" spans="1:7" s="3" customFormat="1" x14ac:dyDescent="0.25">
      <c r="A49" s="2">
        <v>2</v>
      </c>
      <c r="B49" s="5"/>
      <c r="C49" s="5"/>
      <c r="D49" s="45"/>
      <c r="E49" s="44"/>
      <c r="F49" s="49">
        <f t="shared" si="3"/>
        <v>0</v>
      </c>
      <c r="G49"/>
    </row>
    <row r="50" spans="1:7" s="3" customFormat="1" x14ac:dyDescent="0.25">
      <c r="A50" s="2">
        <v>3</v>
      </c>
      <c r="B50" s="5"/>
      <c r="C50" s="5"/>
      <c r="D50" s="45"/>
      <c r="E50" s="44"/>
      <c r="F50" s="49">
        <f t="shared" si="3"/>
        <v>0</v>
      </c>
      <c r="G50"/>
    </row>
    <row r="51" spans="1:7" s="3" customFormat="1" x14ac:dyDescent="0.25">
      <c r="A51" s="2">
        <v>4</v>
      </c>
      <c r="B51" s="5"/>
      <c r="C51" s="5"/>
      <c r="D51" s="45"/>
      <c r="E51" s="44"/>
      <c r="F51" s="49">
        <f t="shared" si="3"/>
        <v>0</v>
      </c>
      <c r="G51"/>
    </row>
    <row r="52" spans="1:7" s="3" customFormat="1" x14ac:dyDescent="0.25">
      <c r="A52" s="2">
        <v>5</v>
      </c>
      <c r="B52" s="5"/>
      <c r="C52" s="5"/>
      <c r="D52" s="45"/>
      <c r="E52" s="44"/>
      <c r="F52" s="49">
        <f t="shared" si="3"/>
        <v>0</v>
      </c>
      <c r="G52"/>
    </row>
    <row r="53" spans="1:7" s="3" customFormat="1" x14ac:dyDescent="0.25">
      <c r="A53" s="2">
        <v>6</v>
      </c>
      <c r="B53" s="5"/>
      <c r="C53" s="5"/>
      <c r="D53" s="45"/>
      <c r="E53" s="44"/>
      <c r="F53" s="49">
        <f t="shared" si="3"/>
        <v>0</v>
      </c>
      <c r="G53"/>
    </row>
    <row r="54" spans="1:7" s="3" customFormat="1" x14ac:dyDescent="0.25">
      <c r="A54" s="2">
        <v>7</v>
      </c>
      <c r="B54" s="5"/>
      <c r="C54" s="5"/>
      <c r="D54" s="45"/>
      <c r="E54" s="44"/>
      <c r="F54" s="49">
        <f t="shared" si="3"/>
        <v>0</v>
      </c>
      <c r="G54"/>
    </row>
    <row r="55" spans="1:7" s="3" customFormat="1" x14ac:dyDescent="0.25">
      <c r="A55" s="2">
        <v>8</v>
      </c>
      <c r="B55" s="5"/>
      <c r="C55" s="5"/>
      <c r="D55" s="45"/>
      <c r="E55" s="44"/>
      <c r="F55" s="49">
        <f t="shared" si="3"/>
        <v>0</v>
      </c>
      <c r="G55"/>
    </row>
    <row r="56" spans="1:7" x14ac:dyDescent="0.25">
      <c r="A56" s="2">
        <v>9</v>
      </c>
      <c r="B56" s="5"/>
      <c r="C56" s="5"/>
      <c r="D56" s="45"/>
      <c r="E56" s="44"/>
      <c r="F56" s="49">
        <f t="shared" si="3"/>
        <v>0</v>
      </c>
    </row>
    <row r="57" spans="1:7" x14ac:dyDescent="0.25">
      <c r="A57" s="2">
        <v>10</v>
      </c>
      <c r="B57" s="5"/>
      <c r="C57" s="5"/>
      <c r="D57" s="45"/>
      <c r="E57" s="44"/>
      <c r="F57" s="49">
        <f t="shared" si="3"/>
        <v>0</v>
      </c>
    </row>
    <row r="58" spans="1:7" ht="13" x14ac:dyDescent="0.25">
      <c r="A58" s="2"/>
      <c r="B58" s="139" t="s">
        <v>1</v>
      </c>
      <c r="C58" s="145"/>
      <c r="D58" s="145"/>
      <c r="E58" s="146"/>
      <c r="F58" s="85">
        <f>SUM(F48:F57)</f>
        <v>0</v>
      </c>
    </row>
    <row r="59" spans="1:7" x14ac:dyDescent="0.25">
      <c r="B59" s="3"/>
      <c r="C59" s="3"/>
      <c r="D59" s="3"/>
      <c r="E59" s="3"/>
      <c r="F59" s="3"/>
    </row>
    <row r="60" spans="1:7" ht="18" x14ac:dyDescent="0.25">
      <c r="A60" s="2"/>
      <c r="B60" s="150" t="s">
        <v>93</v>
      </c>
      <c r="C60" s="150"/>
      <c r="D60" s="150"/>
      <c r="E60" s="150"/>
      <c r="F60" s="150"/>
    </row>
    <row r="61" spans="1:7" s="2" customFormat="1" ht="25" x14ac:dyDescent="0.25">
      <c r="B61" s="22" t="s">
        <v>103</v>
      </c>
      <c r="C61" s="22" t="s">
        <v>99</v>
      </c>
      <c r="D61" s="22" t="s">
        <v>13</v>
      </c>
      <c r="E61" s="47" t="s">
        <v>114</v>
      </c>
      <c r="F61" s="22" t="s">
        <v>8</v>
      </c>
      <c r="G61"/>
    </row>
    <row r="62" spans="1:7" s="3" customFormat="1" x14ac:dyDescent="0.25">
      <c r="A62" s="2">
        <v>1</v>
      </c>
      <c r="B62" s="5"/>
      <c r="C62" s="5"/>
      <c r="D62" s="45"/>
      <c r="E62" s="44"/>
      <c r="F62" s="49">
        <f t="shared" ref="F62:F71" si="4">D62*E62</f>
        <v>0</v>
      </c>
      <c r="G62"/>
    </row>
    <row r="63" spans="1:7" s="3" customFormat="1" x14ac:dyDescent="0.25">
      <c r="A63" s="2">
        <v>2</v>
      </c>
      <c r="B63" s="5"/>
      <c r="C63" s="5"/>
      <c r="D63" s="45"/>
      <c r="E63" s="44"/>
      <c r="F63" s="49">
        <f t="shared" si="4"/>
        <v>0</v>
      </c>
      <c r="G63"/>
    </row>
    <row r="64" spans="1:7" s="3" customFormat="1" x14ac:dyDescent="0.25">
      <c r="A64" s="2">
        <v>3</v>
      </c>
      <c r="B64" s="5"/>
      <c r="C64" s="5"/>
      <c r="D64" s="45"/>
      <c r="E64" s="44"/>
      <c r="F64" s="49">
        <f t="shared" si="4"/>
        <v>0</v>
      </c>
      <c r="G64"/>
    </row>
    <row r="65" spans="1:7" s="3" customFormat="1" x14ac:dyDescent="0.25">
      <c r="A65" s="2">
        <v>4</v>
      </c>
      <c r="B65" s="5"/>
      <c r="C65" s="5"/>
      <c r="D65" s="45"/>
      <c r="E65" s="44"/>
      <c r="F65" s="49">
        <f t="shared" si="4"/>
        <v>0</v>
      </c>
      <c r="G65"/>
    </row>
    <row r="66" spans="1:7" s="3" customFormat="1" x14ac:dyDescent="0.25">
      <c r="A66" s="2">
        <v>5</v>
      </c>
      <c r="B66" s="5"/>
      <c r="C66" s="5"/>
      <c r="D66" s="45"/>
      <c r="E66" s="44"/>
      <c r="F66" s="49">
        <f t="shared" si="4"/>
        <v>0</v>
      </c>
      <c r="G66"/>
    </row>
    <row r="67" spans="1:7" s="3" customFormat="1" x14ac:dyDescent="0.25">
      <c r="A67" s="2">
        <v>6</v>
      </c>
      <c r="B67" s="5"/>
      <c r="C67" s="5"/>
      <c r="D67" s="45"/>
      <c r="E67" s="44"/>
      <c r="F67" s="49">
        <f t="shared" si="4"/>
        <v>0</v>
      </c>
      <c r="G67"/>
    </row>
    <row r="68" spans="1:7" s="3" customFormat="1" x14ac:dyDescent="0.25">
      <c r="A68" s="2">
        <v>7</v>
      </c>
      <c r="B68" s="5"/>
      <c r="C68" s="5"/>
      <c r="D68" s="45"/>
      <c r="E68" s="44"/>
      <c r="F68" s="49">
        <f t="shared" si="4"/>
        <v>0</v>
      </c>
      <c r="G68"/>
    </row>
    <row r="69" spans="1:7" s="3" customFormat="1" x14ac:dyDescent="0.25">
      <c r="A69" s="2">
        <v>8</v>
      </c>
      <c r="B69" s="5"/>
      <c r="C69" s="5"/>
      <c r="D69" s="45"/>
      <c r="E69" s="44"/>
      <c r="F69" s="49">
        <f t="shared" si="4"/>
        <v>0</v>
      </c>
      <c r="G69"/>
    </row>
    <row r="70" spans="1:7" x14ac:dyDescent="0.25">
      <c r="A70" s="2">
        <v>9</v>
      </c>
      <c r="B70" s="5"/>
      <c r="C70" s="5"/>
      <c r="D70" s="45"/>
      <c r="E70" s="44"/>
      <c r="F70" s="49">
        <f t="shared" si="4"/>
        <v>0</v>
      </c>
    </row>
    <row r="71" spans="1:7" x14ac:dyDescent="0.25">
      <c r="A71" s="2">
        <v>10</v>
      </c>
      <c r="B71" s="5"/>
      <c r="C71" s="5"/>
      <c r="D71" s="45"/>
      <c r="E71" s="44"/>
      <c r="F71" s="49">
        <f t="shared" si="4"/>
        <v>0</v>
      </c>
    </row>
    <row r="72" spans="1:7" ht="13" x14ac:dyDescent="0.25">
      <c r="A72" s="2"/>
      <c r="B72" s="139" t="s">
        <v>1</v>
      </c>
      <c r="C72" s="145"/>
      <c r="D72" s="145"/>
      <c r="E72" s="146"/>
      <c r="F72" s="85">
        <f>SUM(F62:F71)</f>
        <v>0</v>
      </c>
    </row>
  </sheetData>
  <sheetProtection algorithmName="SHA-512" hashValue="Uh2c+Se2DnHAg8NP4c6LZJNen0bknQHQP9SmIbpU/WN2iJxp22nehNpWt2l3BzQ1q1Btg2Kh7QASS4HJaxivaw==" saltValue="PlyNlaP8QSzH/I7OzMAFPg==" spinCount="100000" sheet="1" insertRows="0"/>
  <mergeCells count="15">
    <mergeCell ref="G1:G17"/>
    <mergeCell ref="B17:F17"/>
    <mergeCell ref="B1:F1"/>
    <mergeCell ref="B3:F3"/>
    <mergeCell ref="B4:F4"/>
    <mergeCell ref="B2:F2"/>
    <mergeCell ref="B16:E16"/>
    <mergeCell ref="B58:E58"/>
    <mergeCell ref="B60:F60"/>
    <mergeCell ref="B72:E72"/>
    <mergeCell ref="B18:F18"/>
    <mergeCell ref="B30:E30"/>
    <mergeCell ref="B32:F32"/>
    <mergeCell ref="B44:E44"/>
    <mergeCell ref="B46:F46"/>
  </mergeCells>
  <phoneticPr fontId="1" type="noConversion"/>
  <pageMargins left="0.74803149606299213" right="0.74803149606299213" top="0.78740157480314965" bottom="0.78740157480314965" header="0.51181102362204722" footer="0.51181102362204722"/>
  <pageSetup paperSize="9" scale="47" orientation="landscape" r:id="rId1"/>
  <headerFooter alignWithMargins="0"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'Country rate'!$G$2:$G$5</xm:f>
          </x14:formula1>
          <xm:sqref>B20:B29 B34:B43 B48:B57 B62:B71</xm:sqref>
        </x14:dataValidation>
        <x14:dataValidation type="list" allowBlank="1" showInputMessage="1" showErrorMessage="1">
          <x14:formula1>
            <xm:f>'Country rate'!$G$2:$G$5</xm:f>
          </x14:formula1>
          <xm:sqref>B6</xm:sqref>
        </x14:dataValidation>
        <x14:dataValidation type="list" allowBlank="1" showInputMessage="1" showErrorMessage="1">
          <x14:formula1>
            <xm:f>'Country rate'!$G$2:$G$6</xm:f>
          </x14:formula1>
          <xm:sqref>B7:B15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1"/>
  <sheetViews>
    <sheetView workbookViewId="0">
      <selection activeCell="D16" sqref="D16"/>
    </sheetView>
  </sheetViews>
  <sheetFormatPr defaultRowHeight="12.5" x14ac:dyDescent="0.25"/>
  <cols>
    <col min="1" max="1" width="10" customWidth="1"/>
    <col min="2" max="2" width="34.453125" customWidth="1"/>
    <col min="7" max="7" width="29.90625" bestFit="1" customWidth="1"/>
    <col min="9" max="9" width="21.1796875" customWidth="1"/>
    <col min="10" max="10" width="17.6328125" bestFit="1" customWidth="1"/>
  </cols>
  <sheetData>
    <row r="1" spans="1:10" ht="16" thickBot="1" x14ac:dyDescent="0.35">
      <c r="A1" s="74" t="s">
        <v>43</v>
      </c>
      <c r="G1" s="80" t="s">
        <v>88</v>
      </c>
      <c r="I1" s="102" t="s">
        <v>120</v>
      </c>
    </row>
    <row r="2" spans="1:10" ht="14" x14ac:dyDescent="0.3">
      <c r="A2" s="64" t="s">
        <v>30</v>
      </c>
      <c r="B2" s="64" t="s">
        <v>44</v>
      </c>
      <c r="G2" s="12" t="s">
        <v>104</v>
      </c>
      <c r="I2" s="108" t="s">
        <v>118</v>
      </c>
      <c r="J2" s="113" t="s">
        <v>119</v>
      </c>
    </row>
    <row r="3" spans="1:10" ht="14.5" x14ac:dyDescent="0.25">
      <c r="A3" s="70" t="s">
        <v>40</v>
      </c>
      <c r="B3" s="66">
        <v>273</v>
      </c>
      <c r="G3" s="12" t="s">
        <v>105</v>
      </c>
      <c r="I3" s="109" t="s">
        <v>40</v>
      </c>
      <c r="J3" s="114">
        <v>157</v>
      </c>
    </row>
    <row r="4" spans="1:10" ht="14.5" x14ac:dyDescent="0.25">
      <c r="A4" s="70" t="s">
        <v>36</v>
      </c>
      <c r="B4" s="66">
        <v>313</v>
      </c>
      <c r="G4" s="12" t="s">
        <v>106</v>
      </c>
      <c r="I4" s="110" t="s">
        <v>36</v>
      </c>
      <c r="J4" s="115">
        <v>131</v>
      </c>
    </row>
    <row r="5" spans="1:10" ht="14.5" x14ac:dyDescent="0.25">
      <c r="A5" s="72" t="s">
        <v>62</v>
      </c>
      <c r="B5" s="69">
        <v>86</v>
      </c>
      <c r="G5" s="12" t="s">
        <v>107</v>
      </c>
      <c r="I5" s="110" t="s">
        <v>62</v>
      </c>
      <c r="J5" s="116">
        <v>47</v>
      </c>
    </row>
    <row r="6" spans="1:10" ht="14.5" x14ac:dyDescent="0.25">
      <c r="A6" s="73" t="s">
        <v>50</v>
      </c>
      <c r="B6" s="67">
        <v>134</v>
      </c>
      <c r="I6" s="111" t="s">
        <v>50</v>
      </c>
      <c r="J6" s="117">
        <v>78</v>
      </c>
    </row>
    <row r="7" spans="1:10" ht="14.5" x14ac:dyDescent="0.25">
      <c r="A7" s="72" t="s">
        <v>56</v>
      </c>
      <c r="B7" s="68">
        <v>131</v>
      </c>
      <c r="I7" s="110" t="s">
        <v>56</v>
      </c>
      <c r="J7" s="116">
        <v>78</v>
      </c>
    </row>
    <row r="8" spans="1:10" ht="14.5" x14ac:dyDescent="0.25">
      <c r="A8" s="71" t="s">
        <v>41</v>
      </c>
      <c r="B8" s="65">
        <v>330</v>
      </c>
      <c r="I8" s="109" t="s">
        <v>41</v>
      </c>
      <c r="J8" s="114">
        <v>131</v>
      </c>
    </row>
    <row r="9" spans="1:10" ht="14.5" x14ac:dyDescent="0.25">
      <c r="A9" s="71" t="s">
        <v>35</v>
      </c>
      <c r="B9" s="65">
        <v>353</v>
      </c>
      <c r="I9" s="109" t="s">
        <v>35</v>
      </c>
      <c r="J9" s="114">
        <v>157</v>
      </c>
    </row>
    <row r="10" spans="1:10" ht="14.5" x14ac:dyDescent="0.25">
      <c r="A10" s="73" t="s">
        <v>59</v>
      </c>
      <c r="B10" s="67">
        <v>133</v>
      </c>
      <c r="I10" s="111" t="s">
        <v>59</v>
      </c>
      <c r="J10" s="117">
        <v>47</v>
      </c>
    </row>
    <row r="11" spans="1:10" ht="14.5" x14ac:dyDescent="0.25">
      <c r="A11" s="72" t="s">
        <v>47</v>
      </c>
      <c r="B11" s="68">
        <v>188</v>
      </c>
      <c r="I11" s="110" t="s">
        <v>47</v>
      </c>
      <c r="J11" s="116">
        <v>78</v>
      </c>
    </row>
    <row r="12" spans="1:10" ht="14.5" x14ac:dyDescent="0.25">
      <c r="A12" s="71" t="s">
        <v>39</v>
      </c>
      <c r="B12" s="65">
        <v>279</v>
      </c>
      <c r="I12" s="112" t="s">
        <v>39</v>
      </c>
      <c r="J12" s="118">
        <v>131</v>
      </c>
    </row>
    <row r="13" spans="1:10" ht="14.5" x14ac:dyDescent="0.25">
      <c r="A13" s="70" t="s">
        <v>42</v>
      </c>
      <c r="B13" s="66">
        <v>260</v>
      </c>
      <c r="I13" s="112" t="s">
        <v>42</v>
      </c>
      <c r="J13" s="118">
        <v>131</v>
      </c>
    </row>
    <row r="14" spans="1:10" ht="14.5" x14ac:dyDescent="0.25">
      <c r="A14" s="72" t="s">
        <v>49</v>
      </c>
      <c r="B14" s="69">
        <v>139</v>
      </c>
      <c r="I14" s="110" t="s">
        <v>49</v>
      </c>
      <c r="J14" s="116">
        <v>78</v>
      </c>
    </row>
    <row r="15" spans="1:10" ht="14.5" x14ac:dyDescent="0.25">
      <c r="A15" s="72" t="s">
        <v>53</v>
      </c>
      <c r="B15" s="69">
        <v>104</v>
      </c>
      <c r="I15" s="110" t="s">
        <v>53</v>
      </c>
      <c r="J15" s="115">
        <v>47</v>
      </c>
    </row>
    <row r="16" spans="1:10" ht="14.5" x14ac:dyDescent="0.25">
      <c r="A16" s="72" t="s">
        <v>54</v>
      </c>
      <c r="B16" s="69">
        <v>98</v>
      </c>
      <c r="I16" s="110" t="s">
        <v>54</v>
      </c>
      <c r="J16" s="116">
        <v>47</v>
      </c>
    </row>
    <row r="17" spans="1:10" ht="14.5" x14ac:dyDescent="0.25">
      <c r="A17" s="72" t="s">
        <v>45</v>
      </c>
      <c r="B17" s="69">
        <v>178</v>
      </c>
      <c r="I17" s="112" t="s">
        <v>45</v>
      </c>
      <c r="J17" s="118">
        <v>157</v>
      </c>
    </row>
    <row r="18" spans="1:10" ht="14.5" x14ac:dyDescent="0.25">
      <c r="A18" s="73" t="s">
        <v>46</v>
      </c>
      <c r="B18" s="67">
        <v>221</v>
      </c>
      <c r="I18" s="111" t="s">
        <v>46</v>
      </c>
      <c r="J18" s="119">
        <v>131</v>
      </c>
    </row>
    <row r="19" spans="1:10" ht="14.5" x14ac:dyDescent="0.25">
      <c r="A19" s="73" t="s">
        <v>57</v>
      </c>
      <c r="B19" s="67">
        <v>121</v>
      </c>
      <c r="I19" s="111" t="s">
        <v>57</v>
      </c>
      <c r="J19" s="117">
        <v>47</v>
      </c>
    </row>
    <row r="20" spans="1:10" ht="14.5" x14ac:dyDescent="0.25">
      <c r="A20" s="70" t="s">
        <v>34</v>
      </c>
      <c r="B20" s="66">
        <v>350</v>
      </c>
      <c r="I20" s="111" t="s">
        <v>34</v>
      </c>
      <c r="J20" s="117">
        <v>157</v>
      </c>
    </row>
    <row r="21" spans="1:10" ht="14.5" x14ac:dyDescent="0.25">
      <c r="A21" s="73" t="s">
        <v>55</v>
      </c>
      <c r="B21" s="67">
        <v>131</v>
      </c>
      <c r="I21" s="111" t="s">
        <v>55</v>
      </c>
      <c r="J21" s="117">
        <v>47</v>
      </c>
    </row>
    <row r="22" spans="1:10" ht="14.5" x14ac:dyDescent="0.25">
      <c r="A22" s="73" t="s">
        <v>52</v>
      </c>
      <c r="B22" s="67">
        <v>165</v>
      </c>
      <c r="I22" s="111" t="s">
        <v>52</v>
      </c>
      <c r="J22" s="117">
        <v>78</v>
      </c>
    </row>
    <row r="23" spans="1:10" ht="14.5" x14ac:dyDescent="0.25">
      <c r="A23" s="70" t="s">
        <v>38</v>
      </c>
      <c r="B23" s="66">
        <v>380</v>
      </c>
      <c r="I23" s="112" t="s">
        <v>38</v>
      </c>
      <c r="J23" s="118">
        <v>157</v>
      </c>
    </row>
    <row r="24" spans="1:10" ht="14.5" x14ac:dyDescent="0.25">
      <c r="A24" s="72" t="s">
        <v>58</v>
      </c>
      <c r="B24" s="69">
        <v>96</v>
      </c>
      <c r="I24" s="110" t="s">
        <v>58</v>
      </c>
      <c r="J24" s="116">
        <v>47</v>
      </c>
    </row>
    <row r="25" spans="1:10" ht="14.5" x14ac:dyDescent="0.25">
      <c r="A25" s="72" t="s">
        <v>51</v>
      </c>
      <c r="B25" s="69">
        <v>135</v>
      </c>
      <c r="I25" s="110" t="s">
        <v>51</v>
      </c>
      <c r="J25" s="116">
        <v>78</v>
      </c>
    </row>
    <row r="26" spans="1:10" ht="14.5" x14ac:dyDescent="0.25">
      <c r="A26" s="73" t="s">
        <v>61</v>
      </c>
      <c r="B26" s="67">
        <v>96</v>
      </c>
      <c r="I26" s="111" t="s">
        <v>61</v>
      </c>
      <c r="J26" s="117">
        <v>47</v>
      </c>
    </row>
    <row r="27" spans="1:10" ht="14.5" x14ac:dyDescent="0.25">
      <c r="A27" s="71" t="s">
        <v>37</v>
      </c>
      <c r="B27" s="65">
        <v>345</v>
      </c>
      <c r="I27" s="109" t="s">
        <v>37</v>
      </c>
      <c r="J27" s="114">
        <v>157</v>
      </c>
    </row>
    <row r="28" spans="1:10" ht="14.5" x14ac:dyDescent="0.25">
      <c r="A28" s="73" t="s">
        <v>48</v>
      </c>
      <c r="B28" s="67">
        <v>171</v>
      </c>
      <c r="I28" s="111" t="s">
        <v>48</v>
      </c>
      <c r="J28" s="117">
        <v>78</v>
      </c>
    </row>
    <row r="29" spans="1:10" ht="14.5" x14ac:dyDescent="0.25">
      <c r="A29" s="72" t="s">
        <v>60</v>
      </c>
      <c r="B29" s="69">
        <v>120</v>
      </c>
      <c r="I29" s="110" t="s">
        <v>60</v>
      </c>
      <c r="J29" s="116">
        <v>47</v>
      </c>
    </row>
    <row r="30" spans="1:10" ht="14.5" x14ac:dyDescent="0.25">
      <c r="A30" s="73" t="s">
        <v>117</v>
      </c>
      <c r="B30" s="67">
        <v>205</v>
      </c>
      <c r="I30" s="109" t="s">
        <v>117</v>
      </c>
      <c r="J30" s="114">
        <v>131</v>
      </c>
    </row>
    <row r="31" spans="1:10" ht="14.5" x14ac:dyDescent="0.25">
      <c r="A31" s="72"/>
      <c r="B31" s="69"/>
    </row>
  </sheetData>
  <sheetProtection algorithmName="SHA-512" hashValue="r1NV863SX59XMD/r+JQcp0w1pOMwJZpnmzYK3zIEoUR28aZ6nl2rzOUtqYuTyG0pnSOmntRQaZQ7XFyXepMPNw==" saltValue="NxgSDCxCjPVbwHuYIzbNOQ==" spinCount="100000" sheet="1" selectLockedCells="1" selectUnlockedCells="1"/>
  <sortState ref="I4:J30">
    <sortCondition ref="I3"/>
  </sortState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4"/>
  <sheetViews>
    <sheetView workbookViewId="0">
      <selection activeCell="B15" sqref="B15"/>
    </sheetView>
  </sheetViews>
  <sheetFormatPr defaultRowHeight="12.5" x14ac:dyDescent="0.25"/>
  <cols>
    <col min="1" max="1" width="21.54296875" bestFit="1" customWidth="1"/>
  </cols>
  <sheetData>
    <row r="2" spans="1:1" x14ac:dyDescent="0.25">
      <c r="A2" s="12" t="s">
        <v>17</v>
      </c>
    </row>
    <row r="3" spans="1:1" x14ac:dyDescent="0.25">
      <c r="A3" s="12" t="s">
        <v>18</v>
      </c>
    </row>
    <row r="4" spans="1:1" x14ac:dyDescent="0.25">
      <c r="A4" s="1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Cover Page</vt:lpstr>
      <vt:lpstr>Form F0</vt:lpstr>
      <vt:lpstr>Form F1</vt:lpstr>
      <vt:lpstr>Form F2</vt:lpstr>
      <vt:lpstr>Form F3</vt:lpstr>
      <vt:lpstr>Form F4</vt:lpstr>
      <vt:lpstr>Form F5</vt:lpstr>
      <vt:lpstr>Country rate</vt:lpstr>
      <vt:lpstr>List</vt:lpstr>
      <vt:lpstr>'Cover Page'!Print_Area</vt:lpstr>
      <vt:lpstr>'Form F0'!Print_Area</vt:lpstr>
      <vt:lpstr>'Form F1'!Print_Area</vt:lpstr>
      <vt:lpstr>'Form F2'!Print_Area</vt:lpstr>
      <vt:lpstr>'Form F3'!Print_Area</vt:lpstr>
      <vt:lpstr>'Form F4'!Print_Area</vt:lpstr>
      <vt:lpstr>'Form F5'!Print_Area</vt:lpstr>
      <vt:lpstr>'Form F3'!Print_Titles</vt:lpstr>
      <vt:lpstr>'Form F4'!Print_Titles</vt:lpstr>
      <vt:lpstr>'Form F5'!Print_Titles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Dos SANTOS (EASME)</dc:creator>
  <cp:lastModifiedBy>NOIRFALISSE Joelle (EASME)</cp:lastModifiedBy>
  <cp:lastPrinted>2020-11-11T16:31:54Z</cp:lastPrinted>
  <dcterms:created xsi:type="dcterms:W3CDTF">2004-10-13T14:59:42Z</dcterms:created>
  <dcterms:modified xsi:type="dcterms:W3CDTF">2021-03-15T10:00:17Z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